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440" yWindow="60" windowWidth="13350" windowHeight="11020"/>
  </bookViews>
  <sheets>
    <sheet name="IND" sheetId="1" r:id="rId1"/>
    <sheet name="IND KLASS 1" sheetId="3" r:id="rId2"/>
    <sheet name="IND KLASS 2" sheetId="4" r:id="rId3"/>
    <sheet name="IND KLASS 3" sheetId="5" r:id="rId4"/>
    <sheet name="IND KLASS 4" sheetId="6" r:id="rId5"/>
    <sheet name="IND KLASS 5" sheetId="7" r:id="rId6"/>
    <sheet name="IND KLASS 6" sheetId="8" r:id="rId7"/>
    <sheet name="IND KLASS 7" sheetId="9" r:id="rId8"/>
    <sheet name="MT" sheetId="2" r:id="rId9"/>
    <sheet name="MT KLASS 1" sheetId="10" r:id="rId10"/>
    <sheet name="MT KLASS 2" sheetId="11" r:id="rId11"/>
    <sheet name="MT KLASS 3" sheetId="12" r:id="rId12"/>
    <sheet name="MT KLASS 4" sheetId="13" r:id="rId13"/>
    <sheet name="MT KLASS 5" sheetId="14" r:id="rId14"/>
    <sheet name="MT KLASS 6" sheetId="15" r:id="rId15"/>
    <sheet name="MT KLASS 7" sheetId="16" r:id="rId16"/>
    <sheet name="Tabell 17" sheetId="17" r:id="rId17"/>
  </sheets>
  <definedNames>
    <definedName name="_xlnm.Print_Area" localSheetId="0">IND!$A$1:$M$26</definedName>
    <definedName name="_xlnm.Print_Area" localSheetId="1">'IND KLASS 1'!$A$1:$M$27</definedName>
    <definedName name="_xlnm.Print_Area" localSheetId="2">'IND KLASS 2'!$A$1:$M$27</definedName>
    <definedName name="_xlnm.Print_Area" localSheetId="3">'IND KLASS 3'!$A$1:$M$27</definedName>
    <definedName name="_xlnm.Print_Area" localSheetId="4">'IND KLASS 4'!$A$1:$M$27</definedName>
    <definedName name="_xlnm.Print_Area" localSheetId="5">'IND KLASS 5'!$A$1:$M$27</definedName>
    <definedName name="_xlnm.Print_Area" localSheetId="6">'IND KLASS 6'!$A$1:$M$27</definedName>
    <definedName name="_xlnm.Print_Area" localSheetId="7">'IND KLASS 7'!$A$1:$M$27</definedName>
    <definedName name="_xlnm.Print_Area" localSheetId="8">MT!$A$1:$M$26</definedName>
    <definedName name="_xlnm.Print_Area" localSheetId="9">'MT KLASS 1'!$A$1:$M$27</definedName>
    <definedName name="_xlnm.Print_Area" localSheetId="10">'MT KLASS 2'!$A$1:$M$27</definedName>
    <definedName name="_xlnm.Print_Area" localSheetId="11">'MT KLASS 3'!$A$1:$M$27</definedName>
    <definedName name="_xlnm.Print_Area" localSheetId="12">'MT KLASS 4'!$A$1:$M$27</definedName>
    <definedName name="_xlnm.Print_Area" localSheetId="13">'MT KLASS 5'!$A$1:$M$27</definedName>
    <definedName name="_xlnm.Print_Area" localSheetId="14">'MT KLASS 6'!$A$1:$M$27</definedName>
    <definedName name="_xlnm.Print_Area" localSheetId="15">'MT KLASS 7'!$A$1:$M$27</definedName>
    <definedName name="_xlnm.Print_Area" localSheetId="16">'Tabell 17'!$A$1:$M$21</definedName>
  </definedNames>
  <calcPr calcId="145621"/>
</workbook>
</file>

<file path=xl/calcChain.xml><?xml version="1.0" encoding="utf-8"?>
<calcChain xmlns="http://schemas.openxmlformats.org/spreadsheetml/2006/main">
  <c r="F8" i="17" l="1"/>
  <c r="C8" i="17"/>
  <c r="F14" i="17" l="1"/>
  <c r="G12" i="17" s="1"/>
  <c r="C14" i="17"/>
  <c r="D14" i="17" s="1"/>
  <c r="G8" i="17" l="1"/>
  <c r="D8" i="17"/>
  <c r="G9" i="17"/>
  <c r="D13" i="17"/>
  <c r="G13" i="17"/>
  <c r="D12" i="17"/>
  <c r="G14" i="17"/>
  <c r="D11" i="17"/>
  <c r="D10" i="17"/>
  <c r="G10" i="17"/>
  <c r="D9" i="17"/>
  <c r="G11" i="17"/>
</calcChain>
</file>

<file path=xl/sharedStrings.xml><?xml version="1.0" encoding="utf-8"?>
<sst xmlns="http://schemas.openxmlformats.org/spreadsheetml/2006/main" count="575" uniqueCount="85">
  <si>
    <t>Period 2002-2006</t>
  </si>
  <si>
    <t>Period 2013-2017</t>
  </si>
  <si>
    <t>Inrikes födda med två inrikes födda föräldrar</t>
  </si>
  <si>
    <t>Inrikes födda med en inrikes och en utrikes född förälder</t>
  </si>
  <si>
    <t>Inrikes födda med två utrikes födda föräldrar</t>
  </si>
  <si>
    <t>Utrikes födda</t>
  </si>
  <si>
    <t>Afrika</t>
  </si>
  <si>
    <t>Latinamerika</t>
  </si>
  <si>
    <t>Västländer</t>
  </si>
  <si>
    <t>Västra Asien</t>
  </si>
  <si>
    <t>Östeuropa</t>
  </si>
  <si>
    <t>Östra Asien</t>
  </si>
  <si>
    <t>Totalt</t>
  </si>
  <si>
    <t>Antal brottsmisstankar per 1 000 folkbokförda</t>
  </si>
  <si>
    <t xml:space="preserve">     (2002-2006 resp. 2013-2017). Andel redovisas även standardiserat för kön och ålder.</t>
  </si>
  <si>
    <t>Bakgrund / födelseregion</t>
  </si>
  <si>
    <t>Folkbokförda
individer
31 dec. 2001</t>
  </si>
  <si>
    <t>Folkbokförda
individer
31 dec. 2012</t>
  </si>
  <si>
    <t>därav individer skäligen misstänkta för brott 2002-2006</t>
  </si>
  <si>
    <t>därav individer skäligen misstänkta för brott 2013-2017</t>
  </si>
  <si>
    <t>Andel av folkbokförda (%)</t>
  </si>
  <si>
    <t>Standardiserad** andel av folkbokförda (%)</t>
  </si>
  <si>
    <t>Okänt***</t>
  </si>
  <si>
    <t xml:space="preserve">     Andel per 1 000 folkbokförda redovisas även standardiserat för kön och ålder.</t>
  </si>
  <si>
    <t>Andel 
per 1 000 
folkbokförda</t>
  </si>
  <si>
    <t>Standardiserad** andel 
per 1 000 
folkbokförda</t>
  </si>
  <si>
    <t>därav skäliga brottsmisstankar 2002-2006</t>
  </si>
  <si>
    <t>därav skäliga brottsmisstankar 2013-2017</t>
  </si>
  <si>
    <t>Antal brottsmisstankar per 1 000 folkbokförda ind.</t>
  </si>
  <si>
    <t>Standardiserat** antal brottsmisstankar per 1 000 folkbokförda ind.</t>
  </si>
  <si>
    <t>-</t>
  </si>
  <si>
    <t xml:space="preserve">* Avser brottsmisstanke med beslut som registrerats på anmälda brott under perioden. </t>
  </si>
  <si>
    <t>** Standardiserad för ålder och kön.</t>
  </si>
  <si>
    <t xml:space="preserve">* Avser brottsmisstankar med beslut som registrerats på anmälda brott under perioden. </t>
  </si>
  <si>
    <t xml:space="preserve">  Brottsmisstankarna inkluderar samtliga brottsformer (försök, förberedelse och stämpling till brott m.m.) och alla former av medverkan i brott (medhjälp och anstiftan m.m.). </t>
  </si>
  <si>
    <t xml:space="preserve">     Antal skäliga brottsmisstankar* som registrerats på individerna inom respektive folkbokförd grupp under en femårsperiod (2002-2006 resp. 2013-2017).</t>
  </si>
  <si>
    <t xml:space="preserve">     grupp under en femårsperiod (2002-2006 resp. 2013-2017). </t>
  </si>
  <si>
    <t xml:space="preserve">     Antal och andel individer inom respektive folkbokförd grupp som registrerats som skäligen misstänkta för brott* under en femårsperiod </t>
  </si>
  <si>
    <t xml:space="preserve">     Antal och andel individer per 1 000 folkbokförda inom respektive folkbokförd grupp som registrerats som skäligen misstänkta för</t>
  </si>
  <si>
    <t>Antal skäliga brottsmisstankar 2002-2006</t>
  </si>
  <si>
    <t>Antal skäliga brottsmisstankar 2013-2017</t>
  </si>
  <si>
    <t xml:space="preserve">Tabell 17. Antal skäliga brottsmisstankar* som under en femårsperiod (2002-2006 resp. 2013-2017) registrerats på individer i åldern 15-44 år totalt, </t>
  </si>
  <si>
    <t>Folkbokförda individer, 15-44 år**</t>
  </si>
  <si>
    <t>Övriga individer, 15-44 år***</t>
  </si>
  <si>
    <t xml:space="preserve">  Brottsmisstankarna inkluderar där relevant samtliga brottsformer (försök, förberedelse och stämpling till brott m.m.) och alla former av medverkan i brott (medhjälp och anstiftan m.m.). </t>
  </si>
  <si>
    <t>*** Födelseland okänd eller statslös. I de fall okänt inte redovisas är antalet mindre än 10. Uppgiften har då exkluderats och redovisas inte på aktuell rad eller i totalen.</t>
  </si>
  <si>
    <t xml:space="preserve">     Antal brottsmisstankar redovisas även per 1 000 folkbokförda individer, samt per 1 000 folkbokförda standardiserat för kön och ålder.</t>
  </si>
  <si>
    <t xml:space="preserve">    Antal brottsmisstankar redovisas även per 1 000 folkbokförda individer, samt per 1 000 folkbokförda  standardiserat för kön och ålder.</t>
  </si>
  <si>
    <t xml:space="preserve">     Antal brottsmisstankar redovisas även per 1 000 folkbokförda individer, samt per 1 000 folkbokförda  standardiserat för kön och ålder.</t>
  </si>
  <si>
    <t>Andel  (%) 
av totalt</t>
  </si>
  <si>
    <r>
      <t xml:space="preserve">     </t>
    </r>
    <r>
      <rPr>
        <b/>
        <sz val="9"/>
        <rFont val="Arial"/>
        <family val="2"/>
      </rPr>
      <t>våldtäkt och försök till våldtäkt (inkl. grov våldtäkt)*</t>
    </r>
    <r>
      <rPr>
        <sz val="9"/>
        <rFont val="Arial"/>
        <family val="2"/>
      </rPr>
      <t xml:space="preserve"> under en femårsperiod (2002-2006 resp. 2013-2017). </t>
    </r>
  </si>
  <si>
    <r>
      <t xml:space="preserve">     </t>
    </r>
    <r>
      <rPr>
        <b/>
        <sz val="9"/>
        <rFont val="Arial"/>
        <family val="2"/>
      </rPr>
      <t>misshandel (inkl. ringa, grov och synnerligen grov misshandel)</t>
    </r>
    <r>
      <rPr>
        <b/>
        <sz val="10"/>
        <rFont val="Arial"/>
        <family val="2"/>
      </rPr>
      <t>*</t>
    </r>
    <r>
      <rPr>
        <sz val="9"/>
        <rFont val="Arial"/>
        <family val="2"/>
      </rPr>
      <t xml:space="preserve"> under en femårsperiod (2002-2006 resp. 2013-2017). </t>
    </r>
  </si>
  <si>
    <r>
      <t xml:space="preserve">     </t>
    </r>
    <r>
      <rPr>
        <b/>
        <sz val="9"/>
        <rFont val="Arial"/>
        <family val="2"/>
      </rPr>
      <t>mord eller dråp samt misshandel med dödlig utgång (inkl. försök m.m.)*</t>
    </r>
    <r>
      <rPr>
        <sz val="9"/>
        <rFont val="Arial"/>
        <family val="2"/>
      </rPr>
      <t xml:space="preserve"> under en femårsperiod (2002-2006 resp. 2013-2017). </t>
    </r>
  </si>
  <si>
    <r>
      <t xml:space="preserve">     </t>
    </r>
    <r>
      <rPr>
        <b/>
        <sz val="9"/>
        <rFont val="Arial"/>
        <family val="2"/>
      </rPr>
      <t>övriga sexualbrott (exkl. våldtäkt och försök till våldtäkt)</t>
    </r>
    <r>
      <rPr>
        <b/>
        <sz val="10"/>
        <rFont val="Arial"/>
        <family val="2"/>
      </rPr>
      <t>*</t>
    </r>
    <r>
      <rPr>
        <sz val="9"/>
        <rFont val="Arial"/>
        <family val="2"/>
      </rPr>
      <t xml:space="preserve"> under en femårsperiod (2002-2006 resp. 2013-2017). </t>
    </r>
  </si>
  <si>
    <r>
      <t xml:space="preserve">     </t>
    </r>
    <r>
      <rPr>
        <b/>
        <sz val="9"/>
        <rFont val="Arial"/>
        <family val="2"/>
      </rPr>
      <t>rån (inkl. grovt rån)*</t>
    </r>
    <r>
      <rPr>
        <sz val="9"/>
        <rFont val="Arial"/>
        <family val="2"/>
      </rPr>
      <t xml:space="preserve"> under en femårsperiod (2002-2006 resp. 2013-2017). </t>
    </r>
  </si>
  <si>
    <r>
      <t xml:space="preserve">     </t>
    </r>
    <r>
      <rPr>
        <b/>
        <sz val="9"/>
        <rFont val="Arial"/>
        <family val="2"/>
      </rPr>
      <t>stöld (inkl. ringa och grov stöld)*</t>
    </r>
    <r>
      <rPr>
        <sz val="9"/>
        <rFont val="Arial"/>
        <family val="2"/>
      </rPr>
      <t xml:space="preserve"> under en femårsperiod (2002-2006 resp. 2013-2017). </t>
    </r>
  </si>
  <si>
    <r>
      <t xml:space="preserve">     </t>
    </r>
    <r>
      <rPr>
        <b/>
        <sz val="9"/>
        <rFont val="Arial"/>
        <family val="2"/>
      </rPr>
      <t>samtliga övriga brott (ej redovisade i tabell 2-7)</t>
    </r>
    <r>
      <rPr>
        <b/>
        <sz val="10"/>
        <rFont val="Arial"/>
        <family val="2"/>
      </rPr>
      <t>*</t>
    </r>
    <r>
      <rPr>
        <sz val="9"/>
        <rFont val="Arial"/>
        <family val="2"/>
      </rPr>
      <t xml:space="preserve"> under en femårsperiod (2002-2006 resp. 2013-2017). </t>
    </r>
  </si>
  <si>
    <r>
      <t xml:space="preserve">     Antal skäliga brottsmisstankar om </t>
    </r>
    <r>
      <rPr>
        <b/>
        <sz val="9"/>
        <rFont val="Arial"/>
        <family val="2"/>
      </rPr>
      <t>mord eller dråp samt misshandel med dödlig utgång (inkl. försök m.m.)</t>
    </r>
    <r>
      <rPr>
        <sz val="9"/>
        <rFont val="Arial"/>
        <family val="2"/>
      </rPr>
      <t xml:space="preserve">* som registrerats på individerna inom respektive folkbokförd    </t>
    </r>
  </si>
  <si>
    <r>
      <t xml:space="preserve">     Antal skäliga brottsmisstankar om </t>
    </r>
    <r>
      <rPr>
        <b/>
        <sz val="9"/>
        <rFont val="Arial"/>
        <family val="2"/>
      </rPr>
      <t>misshandel (inkl. ringa, grov och synnerligen grov misshandel)*</t>
    </r>
    <r>
      <rPr>
        <sz val="9"/>
        <rFont val="Arial"/>
        <family val="2"/>
      </rPr>
      <t xml:space="preserve"> som registrerats på individerna inom respektive folkbokförd    </t>
    </r>
  </si>
  <si>
    <r>
      <t xml:space="preserve">     Antal skäliga brottsmisstankar om </t>
    </r>
    <r>
      <rPr>
        <b/>
        <sz val="9"/>
        <rFont val="Arial"/>
        <family val="2"/>
      </rPr>
      <t>våldtäkt och försök till våldtäkt (inkl. grovt våldtäkt)</t>
    </r>
    <r>
      <rPr>
        <sz val="9"/>
        <rFont val="Arial"/>
        <family val="2"/>
      </rPr>
      <t xml:space="preserve">* som registrerats på individerna inom respektive folkbokförd    </t>
    </r>
  </si>
  <si>
    <r>
      <t xml:space="preserve">     Antal skäliga brottsmisstankar om </t>
    </r>
    <r>
      <rPr>
        <b/>
        <sz val="9"/>
        <rFont val="Arial"/>
        <family val="2"/>
      </rPr>
      <t>övriga sexualbrott (exkl. våldtäkt och försök till våldtäkt)</t>
    </r>
    <r>
      <rPr>
        <sz val="9"/>
        <rFont val="Arial"/>
        <family val="2"/>
      </rPr>
      <t xml:space="preserve">* som registrerats på individerna inom respektive folkbokförd    </t>
    </r>
  </si>
  <si>
    <r>
      <t xml:space="preserve">     Antalet skäliga brottsmisstankar om </t>
    </r>
    <r>
      <rPr>
        <b/>
        <sz val="9"/>
        <rFont val="Arial"/>
        <family val="2"/>
      </rPr>
      <t>rån (inkl. grovt rån)</t>
    </r>
    <r>
      <rPr>
        <sz val="9"/>
        <rFont val="Arial"/>
        <family val="2"/>
      </rPr>
      <t xml:space="preserve">* som registrerats på individerna inom respektive folkbokförd    </t>
    </r>
  </si>
  <si>
    <r>
      <t xml:space="preserve">     Antal skäliga brottsmisstankar om </t>
    </r>
    <r>
      <rPr>
        <b/>
        <sz val="9"/>
        <rFont val="Arial"/>
        <family val="2"/>
      </rPr>
      <t>stöld (inkl. ringa och grov stöld)</t>
    </r>
    <r>
      <rPr>
        <sz val="9"/>
        <rFont val="Arial"/>
        <family val="2"/>
      </rPr>
      <t xml:space="preserve">* som registrerats på individerna inom respektive folkbokförd    </t>
    </r>
  </si>
  <si>
    <r>
      <t xml:space="preserve">     Antal skäliga brottsmisstankar om </t>
    </r>
    <r>
      <rPr>
        <b/>
        <sz val="9"/>
        <rFont val="Arial"/>
        <family val="2"/>
      </rPr>
      <t>samtliga övriga brott (ej redovisade i tabell 10-15)</t>
    </r>
    <r>
      <rPr>
        <sz val="9"/>
        <rFont val="Arial"/>
        <family val="2"/>
      </rPr>
      <t xml:space="preserve">* som registrerats på individerna inom respektive folkbokförd    </t>
    </r>
  </si>
  <si>
    <t>** Folkbokförda personer i åldern 15-39 år den 31 december 2001 resp. 31 december 2012, som var i åldern 15-44 år under femårsperioden.</t>
  </si>
  <si>
    <t xml:space="preserve">   samt indelat efter folkbokförda individer per den 31 dec 2001 resp. 2012 och övriga individer. Även andel av totalen redovisas.</t>
  </si>
  <si>
    <t>folkbokförda befolkningen 31 dec. 2001 resp 31 dec 2012. Inkluderar individer med fullständiga (person-/samordningsnummer) och ofullständiga personidentiteter (födelseår eller födelsedatum).</t>
  </si>
  <si>
    <r>
      <t>Tabell 1. Antal folkbokförda individer i åldern 15-39 år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 xml:space="preserve">den 31 december 2001 resp. den 31 december 2012, totalt samt indelat efter bakgrund och födelseregion. </t>
    </r>
  </si>
  <si>
    <r>
      <t xml:space="preserve">1. </t>
    </r>
    <r>
      <rPr>
        <sz val="8"/>
        <color theme="1"/>
        <rFont val="Arial"/>
        <family val="2"/>
      </rPr>
      <t>Skrivfel korrigerat 2019-11-25.</t>
    </r>
  </si>
  <si>
    <r>
      <t>Tabell 2.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</si>
  <si>
    <r>
      <t>Tabell 3.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</si>
  <si>
    <r>
      <t>Tabell 4.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</si>
  <si>
    <r>
      <t>Tabell 5.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</si>
  <si>
    <r>
      <t>Tabell 6.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</si>
  <si>
    <r>
      <t>Tabell 7.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</si>
  <si>
    <r>
      <t>Tabell 8.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</si>
  <si>
    <r>
      <t>Tabell 9. Antal folkbokförda individer i åldern 15-39 år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den 31 december 2001 resp. den 31 december 2012, totalt samt indelat efter bakgrund och födelseregion. </t>
    </r>
  </si>
  <si>
    <r>
      <t>Tabell 10.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</si>
  <si>
    <t>*** Avser individer i åldern 15-44 år (samma födelseår som den folkbokförda populationen) med registrerade brottsmisstankar under femårsperioden, som inte har kunnat matchas mot den</t>
  </si>
  <si>
    <r>
      <t>Tabell 11.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</si>
  <si>
    <r>
      <t>Tabell 12.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</si>
  <si>
    <r>
      <t>Tabell 13.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</si>
  <si>
    <r>
      <t>Tabell 14.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</si>
  <si>
    <r>
      <t>Tabell 15.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</si>
  <si>
    <r>
      <t>Tabell 16. Antal folkbokförda individer i åldern 15-39 år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den 31 december 2001 resp. den 31 december 2012, totalt samt indelat efter bakgrund och födelseregion.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</si>
</sst>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3" fillId="0" borderId="1" xfId="0" applyNumberFormat="1" applyFont="1" applyBorder="1" applyAlignment="1">
      <alignment horizontal="left" indent="3"/>
    </xf>
    <xf numFmtId="3" fontId="3" fillId="0" borderId="1" xfId="0" applyNumberFormat="1" applyFont="1" applyBorder="1" applyAlignment="1">
      <alignment horizontal="right" indent="7"/>
    </xf>
    <xf numFmtId="0" fontId="3" fillId="0" borderId="1" xfId="0" applyFont="1" applyBorder="1" applyAlignment="1">
      <alignment horizontal="right" indent="7"/>
    </xf>
    <xf numFmtId="0" fontId="3" fillId="0" borderId="1" xfId="0" applyFont="1" applyBorder="1"/>
    <xf numFmtId="0" fontId="0" fillId="0" borderId="0" xfId="0" applyAlignment="1">
      <alignment vertical="center"/>
    </xf>
    <xf numFmtId="0" fontId="5" fillId="0" borderId="0" xfId="0" applyFont="1" applyBorder="1"/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left" wrapText="1" indent="1"/>
    </xf>
    <xf numFmtId="3" fontId="8" fillId="0" borderId="0" xfId="0" applyNumberFormat="1" applyFont="1" applyAlignment="1">
      <alignment horizontal="right" indent="1"/>
    </xf>
    <xf numFmtId="164" fontId="8" fillId="0" borderId="0" xfId="0" applyNumberFormat="1" applyFont="1" applyAlignment="1">
      <alignment horizontal="right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/>
    </xf>
    <xf numFmtId="0" fontId="4" fillId="0" borderId="0" xfId="0" applyFont="1"/>
    <xf numFmtId="0" fontId="0" fillId="0" borderId="1" xfId="0" applyBorder="1"/>
    <xf numFmtId="3" fontId="5" fillId="0" borderId="1" xfId="0" applyNumberFormat="1" applyFont="1" applyBorder="1" applyAlignment="1"/>
    <xf numFmtId="0" fontId="5" fillId="0" borderId="0" xfId="0" applyFont="1" applyAlignment="1">
      <alignment horizontal="left" indent="1"/>
    </xf>
    <xf numFmtId="164" fontId="0" fillId="0" borderId="0" xfId="0" applyNumberFormat="1"/>
    <xf numFmtId="3" fontId="4" fillId="0" borderId="0" xfId="0" applyNumberFormat="1" applyFont="1"/>
    <xf numFmtId="0" fontId="10" fillId="0" borderId="0" xfId="0" applyFont="1"/>
    <xf numFmtId="0" fontId="12" fillId="0" borderId="0" xfId="0" applyFont="1"/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6"/>
  <sheetViews>
    <sheetView showGridLines="0" tabSelected="1" zoomScaleNormal="100" workbookViewId="0">
      <selection activeCell="J3" sqref="J3"/>
    </sheetView>
  </sheetViews>
  <sheetFormatPr defaultRowHeight="14.5" x14ac:dyDescent="0.35"/>
  <cols>
    <col min="1" max="1" width="2.7265625" customWidth="1"/>
    <col min="2" max="2" width="42.54296875" customWidth="1"/>
    <col min="3" max="4" width="12" customWidth="1"/>
    <col min="5" max="5" width="10.453125" customWidth="1"/>
    <col min="6" max="6" width="12.81640625" customWidth="1"/>
    <col min="7" max="7" width="2.81640625" customWidth="1"/>
    <col min="8" max="9" width="12" customWidth="1"/>
    <col min="10" max="10" width="10.453125" customWidth="1"/>
    <col min="11" max="11" width="12.81640625" customWidth="1"/>
    <col min="12" max="12" width="2.81640625" customWidth="1"/>
    <col min="13" max="13" width="2.453125" customWidth="1"/>
  </cols>
  <sheetData>
    <row r="2" spans="2:16" x14ac:dyDescent="0.35">
      <c r="B2" s="1" t="s">
        <v>67</v>
      </c>
      <c r="C2" s="2"/>
      <c r="D2" s="2"/>
      <c r="E2" s="2"/>
      <c r="H2" s="2"/>
      <c r="I2" s="2"/>
      <c r="J2" s="2"/>
    </row>
    <row r="3" spans="2:16" x14ac:dyDescent="0.35">
      <c r="B3" s="1" t="s">
        <v>37</v>
      </c>
      <c r="C3" s="3"/>
      <c r="D3" s="3"/>
      <c r="E3" s="3"/>
      <c r="H3" s="3"/>
      <c r="I3" s="3"/>
      <c r="J3" s="3"/>
    </row>
    <row r="4" spans="2:16" x14ac:dyDescent="0.35">
      <c r="B4" s="1" t="s">
        <v>14</v>
      </c>
      <c r="C4" s="3"/>
      <c r="D4" s="3"/>
      <c r="E4" s="3"/>
      <c r="H4" s="3"/>
      <c r="I4" s="3"/>
      <c r="J4" s="3"/>
    </row>
    <row r="5" spans="2:16" ht="15" x14ac:dyDescent="0.25">
      <c r="B5" s="4"/>
      <c r="C5" s="5"/>
      <c r="D5" s="5"/>
      <c r="E5" s="6"/>
      <c r="F5" s="5"/>
      <c r="G5" s="7"/>
      <c r="H5" s="5"/>
      <c r="I5" s="5"/>
      <c r="J5" s="6"/>
      <c r="K5" s="5"/>
      <c r="L5" s="22"/>
    </row>
    <row r="6" spans="2:16" ht="15" x14ac:dyDescent="0.25">
      <c r="C6" s="29" t="s">
        <v>0</v>
      </c>
      <c r="D6" s="29"/>
      <c r="E6" s="29"/>
      <c r="F6" s="29"/>
      <c r="G6" s="8"/>
      <c r="H6" s="29" t="s">
        <v>1</v>
      </c>
      <c r="I6" s="29"/>
      <c r="J6" s="29"/>
      <c r="K6" s="29"/>
    </row>
    <row r="7" spans="2:16" ht="45.75" customHeight="1" x14ac:dyDescent="0.35">
      <c r="B7" s="9" t="s">
        <v>15</v>
      </c>
      <c r="C7" s="10" t="s">
        <v>16</v>
      </c>
      <c r="D7" s="10" t="s">
        <v>18</v>
      </c>
      <c r="E7" s="10" t="s">
        <v>20</v>
      </c>
      <c r="F7" s="10" t="s">
        <v>21</v>
      </c>
      <c r="G7" s="23"/>
      <c r="H7" s="10" t="s">
        <v>17</v>
      </c>
      <c r="I7" s="10" t="s">
        <v>19</v>
      </c>
      <c r="J7" s="10" t="s">
        <v>20</v>
      </c>
      <c r="K7" s="10" t="s">
        <v>21</v>
      </c>
      <c r="L7" s="22"/>
    </row>
    <row r="8" spans="2:16" ht="9.75" customHeight="1" x14ac:dyDescent="0.25">
      <c r="B8" s="12"/>
      <c r="C8" s="13"/>
      <c r="D8" s="12"/>
      <c r="E8" s="12"/>
      <c r="F8" s="12"/>
      <c r="G8" s="14"/>
      <c r="H8" s="13"/>
      <c r="I8" s="12"/>
      <c r="J8" s="12"/>
      <c r="K8" s="12"/>
      <c r="L8" s="14"/>
    </row>
    <row r="9" spans="2:16" x14ac:dyDescent="0.35">
      <c r="B9" s="15" t="s">
        <v>2</v>
      </c>
      <c r="C9" s="16">
        <v>2135274</v>
      </c>
      <c r="D9" s="16">
        <v>134278</v>
      </c>
      <c r="E9" s="17">
        <v>6.2885606250064399</v>
      </c>
      <c r="F9" s="17">
        <v>6.29</v>
      </c>
      <c r="H9" s="16">
        <v>2036027</v>
      </c>
      <c r="I9" s="16">
        <v>130446</v>
      </c>
      <c r="J9" s="17">
        <v>6.406889496062675</v>
      </c>
      <c r="K9" s="17">
        <v>6.4050000000000002</v>
      </c>
      <c r="L9" s="17"/>
      <c r="O9" s="25"/>
      <c r="P9" s="25"/>
    </row>
    <row r="10" spans="2:16" x14ac:dyDescent="0.35">
      <c r="B10" s="15" t="s">
        <v>3</v>
      </c>
      <c r="C10" s="16">
        <v>237314</v>
      </c>
      <c r="D10" s="16">
        <v>21893</v>
      </c>
      <c r="E10" s="17">
        <v>9.2253301532990051</v>
      </c>
      <c r="F10" s="17">
        <v>9.0530000000000008</v>
      </c>
      <c r="H10" s="16">
        <v>250331</v>
      </c>
      <c r="I10" s="16">
        <v>24810</v>
      </c>
      <c r="J10" s="17">
        <v>9.9108779975312693</v>
      </c>
      <c r="K10" s="17">
        <v>9.6929999999999996</v>
      </c>
      <c r="L10" s="17"/>
      <c r="O10" s="25"/>
      <c r="P10" s="25"/>
    </row>
    <row r="11" spans="2:16" x14ac:dyDescent="0.35">
      <c r="B11" s="15" t="s">
        <v>4</v>
      </c>
      <c r="C11" s="16">
        <v>115779</v>
      </c>
      <c r="D11" s="16">
        <v>15062</v>
      </c>
      <c r="E11" s="17">
        <v>13.009267656483473</v>
      </c>
      <c r="F11" s="17">
        <v>12.252000000000001</v>
      </c>
      <c r="H11" s="16">
        <v>167484</v>
      </c>
      <c r="I11" s="16">
        <v>24304</v>
      </c>
      <c r="J11" s="17">
        <v>14.511236894270496</v>
      </c>
      <c r="K11" s="17">
        <v>13.465</v>
      </c>
      <c r="L11" s="17"/>
      <c r="O11" s="25"/>
      <c r="P11" s="25"/>
    </row>
    <row r="12" spans="2:16" x14ac:dyDescent="0.35">
      <c r="B12" s="18" t="s">
        <v>5</v>
      </c>
      <c r="C12" s="16">
        <v>397447</v>
      </c>
      <c r="D12" s="16">
        <v>60487</v>
      </c>
      <c r="E12" s="17">
        <v>15.21888453051602</v>
      </c>
      <c r="F12" s="17">
        <v>16.068999999999999</v>
      </c>
      <c r="H12" s="16">
        <v>595262</v>
      </c>
      <c r="I12" s="16">
        <v>80513</v>
      </c>
      <c r="J12" s="17">
        <v>13.52564081026506</v>
      </c>
      <c r="K12" s="17">
        <v>14.46</v>
      </c>
      <c r="L12" s="17"/>
      <c r="O12" s="25"/>
      <c r="P12" s="25"/>
    </row>
    <row r="13" spans="2:16" x14ac:dyDescent="0.35">
      <c r="B13" s="19" t="s">
        <v>8</v>
      </c>
      <c r="C13" s="16">
        <v>92577</v>
      </c>
      <c r="D13" s="16">
        <v>8144</v>
      </c>
      <c r="E13" s="17">
        <v>8.7970014150382934</v>
      </c>
      <c r="F13" s="17">
        <v>9.3539999999999992</v>
      </c>
      <c r="H13" s="16">
        <v>87255</v>
      </c>
      <c r="I13" s="16">
        <v>5198</v>
      </c>
      <c r="J13" s="17">
        <v>5.9572517334250188</v>
      </c>
      <c r="K13" s="17">
        <v>6.694</v>
      </c>
      <c r="O13" s="25"/>
      <c r="P13" s="25"/>
    </row>
    <row r="14" spans="2:16" x14ac:dyDescent="0.35">
      <c r="B14" s="19" t="s">
        <v>10</v>
      </c>
      <c r="C14" s="16">
        <v>90212</v>
      </c>
      <c r="D14" s="16">
        <v>13672</v>
      </c>
      <c r="E14" s="17">
        <v>15.155411696891766</v>
      </c>
      <c r="F14" s="17">
        <v>16.053000000000001</v>
      </c>
      <c r="H14" s="16">
        <v>146497</v>
      </c>
      <c r="I14" s="16">
        <v>19212</v>
      </c>
      <c r="J14" s="17">
        <v>13.114261725496085</v>
      </c>
      <c r="K14" s="17">
        <v>14.404</v>
      </c>
      <c r="O14" s="25"/>
      <c r="P14" s="25"/>
    </row>
    <row r="15" spans="2:16" x14ac:dyDescent="0.35">
      <c r="B15" s="19" t="s">
        <v>7</v>
      </c>
      <c r="C15" s="16">
        <v>31725</v>
      </c>
      <c r="D15" s="16">
        <v>6127</v>
      </c>
      <c r="E15" s="17">
        <v>19.31284475965327</v>
      </c>
      <c r="F15" s="17">
        <v>19.347000000000001</v>
      </c>
      <c r="H15" s="16">
        <v>36160</v>
      </c>
      <c r="I15" s="16">
        <v>5634</v>
      </c>
      <c r="J15" s="17">
        <v>15.580752212389381</v>
      </c>
      <c r="K15" s="17">
        <v>16.291</v>
      </c>
      <c r="O15" s="25"/>
      <c r="P15" s="25"/>
    </row>
    <row r="16" spans="2:16" x14ac:dyDescent="0.35">
      <c r="B16" s="19" t="s">
        <v>9</v>
      </c>
      <c r="C16" s="16">
        <v>101320</v>
      </c>
      <c r="D16" s="16">
        <v>20028</v>
      </c>
      <c r="E16" s="17">
        <v>19.767074615080933</v>
      </c>
      <c r="F16" s="17">
        <v>19.87</v>
      </c>
      <c r="H16" s="16">
        <v>164324</v>
      </c>
      <c r="I16" s="16">
        <v>29331</v>
      </c>
      <c r="J16" s="17">
        <v>17.849492466103552</v>
      </c>
      <c r="K16" s="17">
        <v>17.945</v>
      </c>
      <c r="O16" s="25"/>
      <c r="P16" s="25"/>
    </row>
    <row r="17" spans="2:16" x14ac:dyDescent="0.35">
      <c r="B17" s="19" t="s">
        <v>11</v>
      </c>
      <c r="C17" s="16">
        <v>46602</v>
      </c>
      <c r="D17" s="16">
        <v>4652</v>
      </c>
      <c r="E17" s="17">
        <v>9.9824041886614303</v>
      </c>
      <c r="F17" s="17">
        <v>11.316000000000001</v>
      </c>
      <c r="H17" s="16">
        <v>88922</v>
      </c>
      <c r="I17" s="16">
        <v>6748</v>
      </c>
      <c r="J17" s="17">
        <v>7.5886732192258393</v>
      </c>
      <c r="K17" s="17">
        <v>8.484</v>
      </c>
      <c r="O17" s="25"/>
      <c r="P17" s="25"/>
    </row>
    <row r="18" spans="2:16" x14ac:dyDescent="0.35">
      <c r="B18" s="19" t="s">
        <v>6</v>
      </c>
      <c r="C18" s="16">
        <v>34856</v>
      </c>
      <c r="D18" s="16">
        <v>7838</v>
      </c>
      <c r="E18" s="17">
        <v>22.486802845994948</v>
      </c>
      <c r="F18" s="17">
        <v>23.44</v>
      </c>
      <c r="H18" s="16">
        <v>71635</v>
      </c>
      <c r="I18" s="16">
        <v>14307</v>
      </c>
      <c r="J18" s="17">
        <v>19.972080686815104</v>
      </c>
      <c r="K18" s="17">
        <v>20.736999999999998</v>
      </c>
      <c r="O18" s="25"/>
      <c r="P18" s="25"/>
    </row>
    <row r="19" spans="2:16" x14ac:dyDescent="0.35">
      <c r="B19" s="19" t="s">
        <v>22</v>
      </c>
      <c r="C19" s="16">
        <v>155</v>
      </c>
      <c r="D19" s="16">
        <v>26</v>
      </c>
      <c r="E19" s="17">
        <v>16.7741935483871</v>
      </c>
      <c r="F19" s="17">
        <v>15.625999999999999</v>
      </c>
      <c r="H19" s="16">
        <v>469</v>
      </c>
      <c r="I19" s="16">
        <v>83</v>
      </c>
      <c r="J19" s="17">
        <v>17.697228144989339</v>
      </c>
      <c r="K19" s="17">
        <v>17.260999999999999</v>
      </c>
      <c r="O19" s="25"/>
      <c r="P19" s="25"/>
    </row>
    <row r="20" spans="2:16" x14ac:dyDescent="0.35">
      <c r="B20" s="18" t="s">
        <v>12</v>
      </c>
      <c r="C20" s="16">
        <v>2885814</v>
      </c>
      <c r="D20" s="16">
        <v>231720</v>
      </c>
      <c r="E20" s="17">
        <v>8.0296235308304702</v>
      </c>
      <c r="F20" s="17">
        <v>8.0730000000000004</v>
      </c>
      <c r="H20" s="16">
        <v>3049104</v>
      </c>
      <c r="I20" s="16">
        <v>260073</v>
      </c>
      <c r="J20" s="17">
        <v>8.5294893188294001</v>
      </c>
      <c r="K20" s="17">
        <v>8.6</v>
      </c>
      <c r="O20" s="25"/>
      <c r="P20" s="25"/>
    </row>
    <row r="21" spans="2:16" x14ac:dyDescent="0.35">
      <c r="B21" s="4"/>
      <c r="C21" s="5"/>
      <c r="D21" s="5"/>
      <c r="E21" s="6"/>
      <c r="F21" s="5"/>
      <c r="G21" s="7"/>
      <c r="H21" s="5"/>
      <c r="I21" s="5"/>
      <c r="J21" s="6"/>
      <c r="K21" s="5"/>
      <c r="L21" s="22"/>
    </row>
    <row r="22" spans="2:16" x14ac:dyDescent="0.35">
      <c r="B22" s="20" t="s">
        <v>31</v>
      </c>
    </row>
    <row r="23" spans="2:16" x14ac:dyDescent="0.35">
      <c r="B23" s="20" t="s">
        <v>44</v>
      </c>
    </row>
    <row r="24" spans="2:16" x14ac:dyDescent="0.35">
      <c r="B24" s="9" t="s">
        <v>32</v>
      </c>
    </row>
    <row r="25" spans="2:16" x14ac:dyDescent="0.35">
      <c r="B25" s="9" t="s">
        <v>45</v>
      </c>
    </row>
    <row r="26" spans="2:16" ht="16.5" x14ac:dyDescent="0.35">
      <c r="B26" s="28" t="s">
        <v>68</v>
      </c>
    </row>
  </sheetData>
  <mergeCells count="2">
    <mergeCell ref="C6:F6"/>
    <mergeCell ref="H6:K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8"/>
  <sheetViews>
    <sheetView showGridLines="0" workbookViewId="0"/>
  </sheetViews>
  <sheetFormatPr defaultRowHeight="14.5" x14ac:dyDescent="0.35"/>
  <cols>
    <col min="1" max="1" width="2.7265625" customWidth="1"/>
    <col min="2" max="2" width="42.453125" customWidth="1"/>
    <col min="3" max="6" width="12.453125" customWidth="1"/>
    <col min="7" max="7" width="3.54296875" customWidth="1"/>
    <col min="8" max="11" width="12.453125" customWidth="1"/>
    <col min="12" max="12" width="3.26953125" customWidth="1"/>
    <col min="13" max="13" width="3" customWidth="1"/>
  </cols>
  <sheetData>
    <row r="1" spans="2:16" ht="10.5" customHeight="1" x14ac:dyDescent="0.25"/>
    <row r="2" spans="2:16" x14ac:dyDescent="0.35">
      <c r="B2" s="21" t="s">
        <v>77</v>
      </c>
      <c r="C2" s="2"/>
      <c r="D2" s="2"/>
      <c r="E2" s="2"/>
      <c r="H2" s="2"/>
      <c r="I2" s="2"/>
      <c r="J2" s="2"/>
    </row>
    <row r="3" spans="2:16" s="27" customFormat="1" ht="12" x14ac:dyDescent="0.3">
      <c r="B3" s="21" t="s">
        <v>57</v>
      </c>
      <c r="C3" s="26"/>
      <c r="D3" s="26"/>
      <c r="E3" s="26"/>
      <c r="H3" s="26"/>
      <c r="I3" s="26"/>
      <c r="J3" s="26"/>
    </row>
    <row r="4" spans="2:16" x14ac:dyDescent="0.35">
      <c r="B4" s="21" t="s">
        <v>36</v>
      </c>
      <c r="C4" s="3"/>
      <c r="D4" s="3"/>
      <c r="E4" s="3"/>
      <c r="H4" s="3"/>
      <c r="I4" s="3"/>
      <c r="J4" s="3"/>
    </row>
    <row r="5" spans="2:16" x14ac:dyDescent="0.35">
      <c r="B5" s="21" t="s">
        <v>47</v>
      </c>
      <c r="C5" s="3"/>
      <c r="D5" s="3"/>
      <c r="E5" s="3"/>
      <c r="H5" s="3"/>
      <c r="I5" s="3"/>
      <c r="J5" s="3"/>
    </row>
    <row r="6" spans="2:16" ht="10.5" customHeight="1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51.5" x14ac:dyDescent="0.35">
      <c r="B8" s="9" t="s">
        <v>15</v>
      </c>
      <c r="C8" s="10" t="s">
        <v>16</v>
      </c>
      <c r="D8" s="10" t="s">
        <v>26</v>
      </c>
      <c r="E8" s="10" t="s">
        <v>28</v>
      </c>
      <c r="F8" s="10" t="s">
        <v>29</v>
      </c>
      <c r="G8" s="11"/>
      <c r="H8" s="10" t="s">
        <v>17</v>
      </c>
      <c r="I8" s="10" t="s">
        <v>27</v>
      </c>
      <c r="J8" s="10" t="s">
        <v>13</v>
      </c>
      <c r="K8" s="10" t="s">
        <v>29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8" t="s">
        <v>2</v>
      </c>
      <c r="C10" s="16">
        <v>2135274</v>
      </c>
      <c r="D10" s="16">
        <v>1110</v>
      </c>
      <c r="E10" s="17">
        <v>0.519839608406228</v>
      </c>
      <c r="F10" s="17">
        <v>0.52</v>
      </c>
      <c r="H10" s="16">
        <v>2036027</v>
      </c>
      <c r="I10" s="16">
        <v>1101</v>
      </c>
      <c r="J10" s="17">
        <v>0.54075903708546103</v>
      </c>
      <c r="K10" s="17">
        <v>0.54100000000000004</v>
      </c>
      <c r="L10" s="17"/>
      <c r="O10" s="25"/>
      <c r="P10" s="25"/>
    </row>
    <row r="11" spans="2:16" x14ac:dyDescent="0.35">
      <c r="B11" s="18" t="s">
        <v>3</v>
      </c>
      <c r="C11" s="16">
        <v>237314</v>
      </c>
      <c r="D11" s="16">
        <v>282</v>
      </c>
      <c r="E11" s="17">
        <v>1.1882990468324666</v>
      </c>
      <c r="F11" s="17">
        <v>1.161</v>
      </c>
      <c r="H11" s="16">
        <v>250331</v>
      </c>
      <c r="I11" s="16">
        <v>363</v>
      </c>
      <c r="J11" s="17">
        <v>1.4500800939556027</v>
      </c>
      <c r="K11" s="17">
        <v>1.405</v>
      </c>
      <c r="L11" s="17"/>
      <c r="O11" s="25"/>
      <c r="P11" s="25"/>
    </row>
    <row r="12" spans="2:16" x14ac:dyDescent="0.35">
      <c r="B12" s="18" t="s">
        <v>4</v>
      </c>
      <c r="C12" s="16">
        <v>115779</v>
      </c>
      <c r="D12" s="16">
        <v>323</v>
      </c>
      <c r="E12" s="17">
        <v>2.7897978044377654</v>
      </c>
      <c r="F12" s="17">
        <v>2.6040000000000001</v>
      </c>
      <c r="H12" s="16">
        <v>167484</v>
      </c>
      <c r="I12" s="16">
        <v>702</v>
      </c>
      <c r="J12" s="17">
        <v>4.1914451529698358</v>
      </c>
      <c r="K12" s="17">
        <v>3.4129999999999998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850</v>
      </c>
      <c r="E13" s="17">
        <v>2.1386499331986402</v>
      </c>
      <c r="F13" s="17">
        <v>2.4049999999999998</v>
      </c>
      <c r="H13" s="16">
        <v>595262</v>
      </c>
      <c r="I13" s="16">
        <v>1336</v>
      </c>
      <c r="J13" s="17">
        <v>2.2443898653030097</v>
      </c>
      <c r="K13" s="17">
        <v>2.7509999999999999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128</v>
      </c>
      <c r="E14" s="17">
        <v>1.3826328353694761</v>
      </c>
      <c r="F14" s="17">
        <v>1.5680000000000001</v>
      </c>
      <c r="H14" s="16">
        <v>87255</v>
      </c>
      <c r="I14" s="16">
        <v>50</v>
      </c>
      <c r="J14" s="17">
        <v>0.57303306400779319</v>
      </c>
      <c r="K14" s="17">
        <v>0.76500000000000001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145</v>
      </c>
      <c r="E15" s="17">
        <v>1.6073249678535007</v>
      </c>
      <c r="F15" s="17">
        <v>1.754</v>
      </c>
      <c r="H15" s="16">
        <v>146497</v>
      </c>
      <c r="I15" s="16">
        <v>224</v>
      </c>
      <c r="J15" s="17">
        <v>1.5290415503389145</v>
      </c>
      <c r="K15" s="17">
        <v>1.8979999999999999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78</v>
      </c>
      <c r="E16" s="17">
        <v>2.458628841607565</v>
      </c>
      <c r="F16" s="17">
        <v>2.3570000000000002</v>
      </c>
      <c r="H16" s="16">
        <v>36160</v>
      </c>
      <c r="I16" s="16">
        <v>74</v>
      </c>
      <c r="J16" s="17">
        <v>2.0464601769911503</v>
      </c>
      <c r="K16" s="17">
        <v>2.3849999999999998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319</v>
      </c>
      <c r="E17" s="17">
        <v>3.1484405842874064</v>
      </c>
      <c r="F17" s="17">
        <v>3.262</v>
      </c>
      <c r="H17" s="16">
        <v>164324</v>
      </c>
      <c r="I17" s="16">
        <v>652</v>
      </c>
      <c r="J17" s="17">
        <v>3.9677709890216888</v>
      </c>
      <c r="K17" s="17">
        <v>4.2939999999999996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56</v>
      </c>
      <c r="E18" s="17">
        <v>1.2016651645852108</v>
      </c>
      <c r="F18" s="17">
        <v>1.502</v>
      </c>
      <c r="H18" s="16">
        <v>88922</v>
      </c>
      <c r="I18" s="16">
        <v>67</v>
      </c>
      <c r="J18" s="17">
        <v>0.75346933267357907</v>
      </c>
      <c r="K18" s="17">
        <v>1.2330000000000001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124</v>
      </c>
      <c r="E19" s="17">
        <v>3.55749368831765</v>
      </c>
      <c r="F19" s="17">
        <v>4.2130000000000001</v>
      </c>
      <c r="H19" s="16">
        <v>71635</v>
      </c>
      <c r="I19" s="16">
        <v>269</v>
      </c>
      <c r="J19" s="17">
        <v>3.7551476233684653</v>
      </c>
      <c r="K19" s="17">
        <v>4.383</v>
      </c>
      <c r="O19" s="25"/>
      <c r="P19" s="25"/>
    </row>
    <row r="20" spans="2:16" x14ac:dyDescent="0.35">
      <c r="B20" s="19" t="s">
        <v>22</v>
      </c>
      <c r="C20" s="16">
        <v>155</v>
      </c>
      <c r="D20" s="16" t="s">
        <v>30</v>
      </c>
      <c r="E20" s="17" t="s">
        <v>30</v>
      </c>
      <c r="F20" s="17" t="s">
        <v>30</v>
      </c>
      <c r="H20" s="16">
        <v>469</v>
      </c>
      <c r="I20" s="16" t="s">
        <v>30</v>
      </c>
      <c r="J20" s="17" t="s">
        <v>30</v>
      </c>
      <c r="K20" s="17" t="s">
        <v>30</v>
      </c>
      <c r="O20" s="17"/>
      <c r="P20" s="17"/>
    </row>
    <row r="21" spans="2:16" x14ac:dyDescent="0.35">
      <c r="B21" s="18" t="s">
        <v>12</v>
      </c>
      <c r="C21" s="16">
        <v>2885814</v>
      </c>
      <c r="D21" s="16">
        <v>2565</v>
      </c>
      <c r="E21" s="17">
        <v>0.88883067307872232</v>
      </c>
      <c r="F21" s="17">
        <v>0.89600000000000002</v>
      </c>
      <c r="H21" s="16">
        <v>3049104</v>
      </c>
      <c r="I21" s="16">
        <v>3502</v>
      </c>
      <c r="J21" s="17">
        <v>1.1485341267467426</v>
      </c>
      <c r="K21" s="17">
        <v>1.165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33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  <row r="28" spans="2:16" x14ac:dyDescent="0.35">
      <c r="B28" s="19"/>
      <c r="C28" s="16"/>
      <c r="D28" s="16"/>
      <c r="E28" s="16"/>
      <c r="F28" s="16"/>
      <c r="H28" s="16"/>
      <c r="I28" s="16"/>
      <c r="J28" s="16"/>
      <c r="K28" s="16"/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8"/>
  <sheetViews>
    <sheetView showGridLines="0" workbookViewId="0"/>
  </sheetViews>
  <sheetFormatPr defaultRowHeight="14.5" x14ac:dyDescent="0.35"/>
  <cols>
    <col min="1" max="1" width="2.7265625" customWidth="1"/>
    <col min="2" max="2" width="42.453125" customWidth="1"/>
    <col min="3" max="6" width="12.453125" customWidth="1"/>
    <col min="7" max="7" width="3.54296875" customWidth="1"/>
    <col min="8" max="11" width="12.453125" customWidth="1"/>
    <col min="12" max="12" width="3.26953125" customWidth="1"/>
    <col min="13" max="13" width="3" customWidth="1"/>
  </cols>
  <sheetData>
    <row r="1" spans="2:16" ht="10.5" customHeight="1" x14ac:dyDescent="0.25"/>
    <row r="2" spans="2:16" x14ac:dyDescent="0.35">
      <c r="B2" s="21" t="s">
        <v>79</v>
      </c>
      <c r="C2" s="2"/>
      <c r="D2" s="2"/>
      <c r="E2" s="2"/>
      <c r="H2" s="2"/>
      <c r="I2" s="2"/>
      <c r="J2" s="2"/>
    </row>
    <row r="3" spans="2:16" s="27" customFormat="1" ht="12" x14ac:dyDescent="0.3">
      <c r="B3" s="21" t="s">
        <v>58</v>
      </c>
      <c r="C3" s="26"/>
      <c r="D3" s="26"/>
      <c r="E3" s="26"/>
      <c r="H3" s="26"/>
      <c r="I3" s="26"/>
      <c r="J3" s="26"/>
    </row>
    <row r="4" spans="2:16" x14ac:dyDescent="0.35">
      <c r="B4" s="21" t="s">
        <v>36</v>
      </c>
      <c r="C4" s="3"/>
      <c r="D4" s="3"/>
      <c r="E4" s="3"/>
      <c r="H4" s="3"/>
      <c r="I4" s="3"/>
      <c r="J4" s="3"/>
    </row>
    <row r="5" spans="2:16" x14ac:dyDescent="0.35">
      <c r="B5" s="21" t="s">
        <v>48</v>
      </c>
      <c r="C5" s="3"/>
      <c r="D5" s="3"/>
      <c r="E5" s="3"/>
      <c r="H5" s="3"/>
      <c r="I5" s="3"/>
      <c r="J5" s="3"/>
    </row>
    <row r="6" spans="2:16" ht="10.5" customHeight="1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51.5" x14ac:dyDescent="0.35">
      <c r="B8" s="9" t="s">
        <v>15</v>
      </c>
      <c r="C8" s="10" t="s">
        <v>16</v>
      </c>
      <c r="D8" s="10" t="s">
        <v>26</v>
      </c>
      <c r="E8" s="10" t="s">
        <v>28</v>
      </c>
      <c r="F8" s="10" t="s">
        <v>29</v>
      </c>
      <c r="G8" s="11"/>
      <c r="H8" s="10" t="s">
        <v>17</v>
      </c>
      <c r="I8" s="10" t="s">
        <v>27</v>
      </c>
      <c r="J8" s="10" t="s">
        <v>13</v>
      </c>
      <c r="K8" s="10" t="s">
        <v>29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8" t="s">
        <v>2</v>
      </c>
      <c r="C10" s="16">
        <v>2135274</v>
      </c>
      <c r="D10" s="16">
        <v>66529</v>
      </c>
      <c r="E10" s="17">
        <v>31.157125502394539</v>
      </c>
      <c r="F10" s="17">
        <v>31.164999999999999</v>
      </c>
      <c r="H10" s="16">
        <v>2036027</v>
      </c>
      <c r="I10" s="16">
        <v>65260</v>
      </c>
      <c r="J10" s="17">
        <v>32.052620127336226</v>
      </c>
      <c r="K10" s="17">
        <v>32.048000000000002</v>
      </c>
      <c r="L10" s="17"/>
      <c r="O10" s="25"/>
      <c r="P10" s="25"/>
    </row>
    <row r="11" spans="2:16" x14ac:dyDescent="0.35">
      <c r="B11" s="18" t="s">
        <v>3</v>
      </c>
      <c r="C11" s="16">
        <v>237314</v>
      </c>
      <c r="D11" s="16">
        <v>12192</v>
      </c>
      <c r="E11" s="17">
        <v>51.374971556671753</v>
      </c>
      <c r="F11" s="17">
        <v>50.238</v>
      </c>
      <c r="H11" s="16">
        <v>250331</v>
      </c>
      <c r="I11" s="16">
        <v>13902</v>
      </c>
      <c r="J11" s="17">
        <v>55.534472358597213</v>
      </c>
      <c r="K11" s="17">
        <v>54.6</v>
      </c>
      <c r="L11" s="17"/>
      <c r="O11" s="25"/>
      <c r="P11" s="25"/>
    </row>
    <row r="12" spans="2:16" x14ac:dyDescent="0.35">
      <c r="B12" s="18" t="s">
        <v>4</v>
      </c>
      <c r="C12" s="16">
        <v>115779</v>
      </c>
      <c r="D12" s="16">
        <v>9319</v>
      </c>
      <c r="E12" s="17">
        <v>80.489553373236959</v>
      </c>
      <c r="F12" s="17">
        <v>74.823999999999998</v>
      </c>
      <c r="H12" s="16">
        <v>167484</v>
      </c>
      <c r="I12" s="16">
        <v>15283</v>
      </c>
      <c r="J12" s="17">
        <v>91.250507511165239</v>
      </c>
      <c r="K12" s="17">
        <v>84.847999999999999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36703</v>
      </c>
      <c r="E13" s="17">
        <v>92.346904115517276</v>
      </c>
      <c r="F13" s="17">
        <v>100.83499999999999</v>
      </c>
      <c r="H13" s="16">
        <v>595262</v>
      </c>
      <c r="I13" s="16">
        <v>53448</v>
      </c>
      <c r="J13" s="17">
        <v>89.789034072391658</v>
      </c>
      <c r="K13" s="17">
        <v>95.441000000000003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4319</v>
      </c>
      <c r="E14" s="17">
        <v>46.653056374693492</v>
      </c>
      <c r="F14" s="17">
        <v>50.463000000000001</v>
      </c>
      <c r="H14" s="16">
        <v>87255</v>
      </c>
      <c r="I14" s="16">
        <v>2732</v>
      </c>
      <c r="J14" s="17">
        <v>31.310526617385822</v>
      </c>
      <c r="K14" s="17">
        <v>33.835999999999999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7811</v>
      </c>
      <c r="E15" s="17">
        <v>86.584933268301327</v>
      </c>
      <c r="F15" s="17">
        <v>94.268000000000001</v>
      </c>
      <c r="H15" s="16">
        <v>146497</v>
      </c>
      <c r="I15" s="16">
        <v>11053</v>
      </c>
      <c r="J15" s="17">
        <v>75.448643999535832</v>
      </c>
      <c r="K15" s="17">
        <v>82.378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3882</v>
      </c>
      <c r="E16" s="17">
        <v>122.36406619385342</v>
      </c>
      <c r="F16" s="17">
        <v>121.714</v>
      </c>
      <c r="H16" s="16">
        <v>36160</v>
      </c>
      <c r="I16" s="16">
        <v>3722</v>
      </c>
      <c r="J16" s="17">
        <v>102.93141592920355</v>
      </c>
      <c r="K16" s="17">
        <v>104.843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12806</v>
      </c>
      <c r="E17" s="17">
        <v>126.39163047769445</v>
      </c>
      <c r="F17" s="17">
        <v>128.21799999999999</v>
      </c>
      <c r="H17" s="16">
        <v>164324</v>
      </c>
      <c r="I17" s="16">
        <v>20458</v>
      </c>
      <c r="J17" s="17">
        <v>124.49794308804557</v>
      </c>
      <c r="K17" s="17">
        <v>124.15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2303</v>
      </c>
      <c r="E18" s="17">
        <v>49.418479893566804</v>
      </c>
      <c r="F18" s="17">
        <v>57.938000000000002</v>
      </c>
      <c r="H18" s="16">
        <v>88922</v>
      </c>
      <c r="I18" s="16">
        <v>3969</v>
      </c>
      <c r="J18" s="17">
        <v>44.634623602707997</v>
      </c>
      <c r="K18" s="17">
        <v>46.624000000000002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5567</v>
      </c>
      <c r="E19" s="17">
        <v>159.71425292632546</v>
      </c>
      <c r="F19" s="17">
        <v>173.52699999999999</v>
      </c>
      <c r="H19" s="16">
        <v>71635</v>
      </c>
      <c r="I19" s="16">
        <v>11429</v>
      </c>
      <c r="J19" s="17">
        <v>159.54491519508619</v>
      </c>
      <c r="K19" s="17">
        <v>164.84399999999999</v>
      </c>
      <c r="O19" s="25"/>
      <c r="P19" s="25"/>
    </row>
    <row r="20" spans="2:16" x14ac:dyDescent="0.35">
      <c r="B20" s="19" t="s">
        <v>22</v>
      </c>
      <c r="C20" s="16">
        <v>155</v>
      </c>
      <c r="D20" s="16">
        <v>15</v>
      </c>
      <c r="E20" s="17">
        <v>96.774193548387103</v>
      </c>
      <c r="F20" s="17">
        <v>104.361</v>
      </c>
      <c r="H20" s="16">
        <v>469</v>
      </c>
      <c r="I20" s="16">
        <v>85</v>
      </c>
      <c r="J20" s="17">
        <v>181.23667377398718</v>
      </c>
      <c r="K20" s="17">
        <v>173.994</v>
      </c>
      <c r="O20" s="25"/>
      <c r="P20" s="25"/>
    </row>
    <row r="21" spans="2:16" x14ac:dyDescent="0.35">
      <c r="B21" s="18" t="s">
        <v>12</v>
      </c>
      <c r="C21" s="16">
        <v>2885814</v>
      </c>
      <c r="D21" s="16">
        <v>124743</v>
      </c>
      <c r="E21" s="17">
        <v>43.22627861670918</v>
      </c>
      <c r="F21" s="17">
        <v>43.533000000000001</v>
      </c>
      <c r="H21" s="16">
        <v>3049104</v>
      </c>
      <c r="I21" s="16">
        <v>147893</v>
      </c>
      <c r="J21" s="17">
        <v>48.50375716931925</v>
      </c>
      <c r="K21" s="17">
        <v>48.76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33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  <row r="28" spans="2:16" x14ac:dyDescent="0.35">
      <c r="B28" s="19"/>
      <c r="C28" s="16"/>
      <c r="D28" s="16"/>
      <c r="E28" s="16"/>
      <c r="F28" s="16"/>
      <c r="H28" s="16"/>
      <c r="I28" s="16"/>
      <c r="J28" s="16"/>
      <c r="K28" s="16"/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8"/>
  <sheetViews>
    <sheetView showGridLines="0" workbookViewId="0"/>
  </sheetViews>
  <sheetFormatPr defaultRowHeight="14.5" x14ac:dyDescent="0.35"/>
  <cols>
    <col min="1" max="1" width="2.7265625" customWidth="1"/>
    <col min="2" max="2" width="42.453125" customWidth="1"/>
    <col min="3" max="6" width="12.453125" customWidth="1"/>
    <col min="7" max="7" width="3.54296875" customWidth="1"/>
    <col min="8" max="11" width="12.453125" customWidth="1"/>
    <col min="12" max="12" width="3.26953125" customWidth="1"/>
    <col min="13" max="13" width="3" customWidth="1"/>
  </cols>
  <sheetData>
    <row r="1" spans="2:16" ht="10.5" customHeight="1" x14ac:dyDescent="0.25"/>
    <row r="2" spans="2:16" x14ac:dyDescent="0.35">
      <c r="B2" s="21" t="s">
        <v>80</v>
      </c>
      <c r="C2" s="2"/>
      <c r="D2" s="2"/>
      <c r="E2" s="2"/>
      <c r="H2" s="2"/>
      <c r="I2" s="2"/>
      <c r="J2" s="2"/>
    </row>
    <row r="3" spans="2:16" s="27" customFormat="1" ht="12" x14ac:dyDescent="0.3">
      <c r="B3" s="21" t="s">
        <v>59</v>
      </c>
      <c r="C3" s="26"/>
      <c r="D3" s="26"/>
      <c r="E3" s="26"/>
      <c r="H3" s="26"/>
      <c r="I3" s="26"/>
      <c r="J3" s="26"/>
    </row>
    <row r="4" spans="2:16" x14ac:dyDescent="0.35">
      <c r="B4" s="21" t="s">
        <v>36</v>
      </c>
      <c r="C4" s="3"/>
      <c r="D4" s="3"/>
      <c r="E4" s="3"/>
      <c r="H4" s="3"/>
      <c r="I4" s="3"/>
      <c r="J4" s="3"/>
    </row>
    <row r="5" spans="2:16" x14ac:dyDescent="0.35">
      <c r="B5" s="21" t="s">
        <v>48</v>
      </c>
      <c r="C5" s="3"/>
      <c r="D5" s="3"/>
      <c r="E5" s="3"/>
      <c r="H5" s="3"/>
      <c r="I5" s="3"/>
      <c r="J5" s="3"/>
    </row>
    <row r="6" spans="2:16" ht="10.5" customHeight="1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51.5" x14ac:dyDescent="0.35">
      <c r="B8" s="9" t="s">
        <v>15</v>
      </c>
      <c r="C8" s="10" t="s">
        <v>16</v>
      </c>
      <c r="D8" s="10" t="s">
        <v>26</v>
      </c>
      <c r="E8" s="10" t="s">
        <v>28</v>
      </c>
      <c r="F8" s="10" t="s">
        <v>29</v>
      </c>
      <c r="G8" s="11"/>
      <c r="H8" s="10" t="s">
        <v>17</v>
      </c>
      <c r="I8" s="10" t="s">
        <v>27</v>
      </c>
      <c r="J8" s="10" t="s">
        <v>13</v>
      </c>
      <c r="K8" s="10" t="s">
        <v>29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8" t="s">
        <v>2</v>
      </c>
      <c r="C10" s="16">
        <v>2135274</v>
      </c>
      <c r="D10" s="16">
        <v>2337</v>
      </c>
      <c r="E10" s="17">
        <v>1.0944731214823016</v>
      </c>
      <c r="F10" s="17">
        <v>1.095</v>
      </c>
      <c r="H10" s="16">
        <v>2036027</v>
      </c>
      <c r="I10" s="16">
        <v>5864</v>
      </c>
      <c r="J10" s="17">
        <v>2.880118976811211</v>
      </c>
      <c r="K10" s="17">
        <v>2.879</v>
      </c>
      <c r="L10" s="17"/>
      <c r="O10" s="25"/>
      <c r="P10" s="25"/>
    </row>
    <row r="11" spans="2:16" x14ac:dyDescent="0.35">
      <c r="B11" s="18" t="s">
        <v>3</v>
      </c>
      <c r="C11" s="16">
        <v>237314</v>
      </c>
      <c r="D11" s="16">
        <v>376</v>
      </c>
      <c r="E11" s="17">
        <v>1.5843987291099557</v>
      </c>
      <c r="F11" s="17">
        <v>1.552</v>
      </c>
      <c r="H11" s="16">
        <v>250331</v>
      </c>
      <c r="I11" s="16">
        <v>1004</v>
      </c>
      <c r="J11" s="17">
        <v>4.0106898466430438</v>
      </c>
      <c r="K11" s="17">
        <v>3.976</v>
      </c>
      <c r="L11" s="17"/>
      <c r="O11" s="25"/>
      <c r="P11" s="25"/>
    </row>
    <row r="12" spans="2:16" x14ac:dyDescent="0.35">
      <c r="B12" s="18" t="s">
        <v>4</v>
      </c>
      <c r="C12" s="16">
        <v>115779</v>
      </c>
      <c r="D12" s="16">
        <v>255</v>
      </c>
      <c r="E12" s="17">
        <v>2.2024719508719199</v>
      </c>
      <c r="F12" s="17">
        <v>2.0190000000000001</v>
      </c>
      <c r="H12" s="16">
        <v>167484</v>
      </c>
      <c r="I12" s="16">
        <v>795</v>
      </c>
      <c r="J12" s="17">
        <v>4.746722074944473</v>
      </c>
      <c r="K12" s="17">
        <v>4.2409999999999997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1838</v>
      </c>
      <c r="E13" s="17">
        <v>4.6245159731989425</v>
      </c>
      <c r="F13" s="17">
        <v>5.0999999999999996</v>
      </c>
      <c r="H13" s="16">
        <v>595262</v>
      </c>
      <c r="I13" s="16">
        <v>4132</v>
      </c>
      <c r="J13" s="17">
        <v>6.9414812301137987</v>
      </c>
      <c r="K13" s="17">
        <v>7.9649999999999999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192</v>
      </c>
      <c r="E14" s="17">
        <v>2.0739492530542143</v>
      </c>
      <c r="F14" s="17">
        <v>3.1989999999999998</v>
      </c>
      <c r="H14" s="16">
        <v>87255</v>
      </c>
      <c r="I14" s="16">
        <v>204</v>
      </c>
      <c r="J14" s="17">
        <v>2.3379749011517963</v>
      </c>
      <c r="K14" s="17">
        <v>2.8769999999999998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308</v>
      </c>
      <c r="E15" s="17">
        <v>3.4141799317164012</v>
      </c>
      <c r="F15" s="17">
        <v>3.8039999999999998</v>
      </c>
      <c r="H15" s="16">
        <v>146497</v>
      </c>
      <c r="I15" s="16">
        <v>601</v>
      </c>
      <c r="J15" s="17">
        <v>4.1024730881861062</v>
      </c>
      <c r="K15" s="17">
        <v>5.0579999999999998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260</v>
      </c>
      <c r="E16" s="17">
        <v>8.1954294720252161</v>
      </c>
      <c r="F16" s="17">
        <v>8.4410000000000007</v>
      </c>
      <c r="H16" s="16">
        <v>36160</v>
      </c>
      <c r="I16" s="16">
        <v>473</v>
      </c>
      <c r="J16" s="17">
        <v>13.080752212389379</v>
      </c>
      <c r="K16" s="17">
        <v>15.417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683</v>
      </c>
      <c r="E17" s="17">
        <v>6.7410185550730359</v>
      </c>
      <c r="F17" s="17">
        <v>6.8010000000000002</v>
      </c>
      <c r="H17" s="16">
        <v>164324</v>
      </c>
      <c r="I17" s="16">
        <v>1677</v>
      </c>
      <c r="J17" s="17">
        <v>10.205447773910079</v>
      </c>
      <c r="K17" s="17">
        <v>10.34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124</v>
      </c>
      <c r="E18" s="17">
        <v>2.6608300072958246</v>
      </c>
      <c r="F18" s="17">
        <v>3.5550000000000002</v>
      </c>
      <c r="H18" s="16">
        <v>88922</v>
      </c>
      <c r="I18" s="16">
        <v>279</v>
      </c>
      <c r="J18" s="17">
        <v>3.1375812509840086</v>
      </c>
      <c r="K18" s="17">
        <v>4.3140000000000001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270</v>
      </c>
      <c r="E19" s="17">
        <v>7.7461556116593986</v>
      </c>
      <c r="F19" s="17">
        <v>8.6289999999999996</v>
      </c>
      <c r="H19" s="16">
        <v>71635</v>
      </c>
      <c r="I19" s="16">
        <v>881</v>
      </c>
      <c r="J19" s="17">
        <v>12.298457457946535</v>
      </c>
      <c r="K19" s="17">
        <v>13.212</v>
      </c>
      <c r="O19" s="25"/>
      <c r="P19" s="25"/>
    </row>
    <row r="20" spans="2:16" x14ac:dyDescent="0.35">
      <c r="B20" s="19" t="s">
        <v>22</v>
      </c>
      <c r="C20" s="16">
        <v>155</v>
      </c>
      <c r="D20" s="16" t="s">
        <v>30</v>
      </c>
      <c r="E20" s="17" t="s">
        <v>30</v>
      </c>
      <c r="F20" s="17" t="s">
        <v>30</v>
      </c>
      <c r="H20" s="16">
        <v>469</v>
      </c>
      <c r="I20" s="16">
        <v>17</v>
      </c>
      <c r="J20" s="17">
        <v>36.247334754797443</v>
      </c>
      <c r="K20" s="17">
        <v>34.6</v>
      </c>
      <c r="O20" s="17"/>
      <c r="P20" s="25"/>
    </row>
    <row r="21" spans="2:16" x14ac:dyDescent="0.35">
      <c r="B21" s="18" t="s">
        <v>12</v>
      </c>
      <c r="C21" s="16">
        <v>2885814</v>
      </c>
      <c r="D21" s="16">
        <v>4805</v>
      </c>
      <c r="E21" s="17">
        <v>1.6650414752995168</v>
      </c>
      <c r="F21" s="17">
        <v>1.679</v>
      </c>
      <c r="H21" s="16">
        <v>3049104</v>
      </c>
      <c r="I21" s="16">
        <v>11795</v>
      </c>
      <c r="J21" s="17">
        <v>3.8683495216955537</v>
      </c>
      <c r="K21" s="17">
        <v>3.9089999999999998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33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  <row r="28" spans="2:16" x14ac:dyDescent="0.35">
      <c r="B28" s="19"/>
      <c r="C28" s="16"/>
      <c r="D28" s="16"/>
      <c r="E28" s="16"/>
      <c r="F28" s="16"/>
      <c r="H28" s="16"/>
      <c r="I28" s="16"/>
      <c r="J28" s="16"/>
      <c r="K28" s="16"/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8"/>
  <sheetViews>
    <sheetView showGridLines="0" workbookViewId="0"/>
  </sheetViews>
  <sheetFormatPr defaultRowHeight="14.5" x14ac:dyDescent="0.35"/>
  <cols>
    <col min="1" max="1" width="2.7265625" customWidth="1"/>
    <col min="2" max="2" width="42.453125" customWidth="1"/>
    <col min="3" max="6" width="12.453125" customWidth="1"/>
    <col min="7" max="7" width="3.54296875" customWidth="1"/>
    <col min="8" max="11" width="12.453125" customWidth="1"/>
    <col min="12" max="12" width="3.26953125" customWidth="1"/>
    <col min="13" max="13" width="3" customWidth="1"/>
  </cols>
  <sheetData>
    <row r="1" spans="2:16" ht="10.5" customHeight="1" x14ac:dyDescent="0.25"/>
    <row r="2" spans="2:16" x14ac:dyDescent="0.35">
      <c r="B2" s="21" t="s">
        <v>81</v>
      </c>
      <c r="C2" s="2"/>
      <c r="D2" s="2"/>
      <c r="E2" s="2"/>
      <c r="H2" s="2"/>
      <c r="I2" s="2"/>
      <c r="J2" s="2"/>
    </row>
    <row r="3" spans="2:16" s="27" customFormat="1" ht="12" x14ac:dyDescent="0.3">
      <c r="B3" s="21" t="s">
        <v>60</v>
      </c>
      <c r="C3" s="26"/>
      <c r="D3" s="26"/>
      <c r="E3" s="26"/>
      <c r="H3" s="26"/>
      <c r="I3" s="26"/>
      <c r="J3" s="26"/>
    </row>
    <row r="4" spans="2:16" x14ac:dyDescent="0.35">
      <c r="B4" s="21" t="s">
        <v>36</v>
      </c>
      <c r="C4" s="3"/>
      <c r="D4" s="3"/>
      <c r="E4" s="3"/>
      <c r="H4" s="3"/>
      <c r="I4" s="3"/>
      <c r="J4" s="3"/>
    </row>
    <row r="5" spans="2:16" x14ac:dyDescent="0.35">
      <c r="B5" s="21" t="s">
        <v>48</v>
      </c>
      <c r="C5" s="3"/>
      <c r="D5" s="3"/>
      <c r="E5" s="3"/>
      <c r="H5" s="3"/>
      <c r="I5" s="3"/>
      <c r="J5" s="3"/>
    </row>
    <row r="6" spans="2:16" ht="10.5" customHeight="1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51.5" x14ac:dyDescent="0.35">
      <c r="B8" s="9" t="s">
        <v>15</v>
      </c>
      <c r="C8" s="10" t="s">
        <v>16</v>
      </c>
      <c r="D8" s="10" t="s">
        <v>26</v>
      </c>
      <c r="E8" s="10" t="s">
        <v>28</v>
      </c>
      <c r="F8" s="10" t="s">
        <v>29</v>
      </c>
      <c r="G8" s="11"/>
      <c r="H8" s="10" t="s">
        <v>17</v>
      </c>
      <c r="I8" s="10" t="s">
        <v>27</v>
      </c>
      <c r="J8" s="10" t="s">
        <v>13</v>
      </c>
      <c r="K8" s="10" t="s">
        <v>29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8" t="s">
        <v>2</v>
      </c>
      <c r="C10" s="16">
        <v>2135274</v>
      </c>
      <c r="D10" s="16">
        <v>4995</v>
      </c>
      <c r="E10" s="17">
        <v>2.3392782378280259</v>
      </c>
      <c r="F10" s="17">
        <v>2.339</v>
      </c>
      <c r="H10" s="16">
        <v>2036027</v>
      </c>
      <c r="I10" s="16">
        <v>10026</v>
      </c>
      <c r="J10" s="17">
        <v>4.9242961905711464</v>
      </c>
      <c r="K10" s="17">
        <v>4.9249999999999998</v>
      </c>
      <c r="L10" s="17"/>
      <c r="O10" s="25"/>
      <c r="P10" s="25"/>
    </row>
    <row r="11" spans="2:16" x14ac:dyDescent="0.35">
      <c r="B11" s="18" t="s">
        <v>3</v>
      </c>
      <c r="C11" s="16">
        <v>237314</v>
      </c>
      <c r="D11" s="16">
        <v>720</v>
      </c>
      <c r="E11" s="17">
        <v>3.033955013189277</v>
      </c>
      <c r="F11" s="17">
        <v>3.0329999999999999</v>
      </c>
      <c r="H11" s="16">
        <v>250331</v>
      </c>
      <c r="I11" s="16">
        <v>1147</v>
      </c>
      <c r="J11" s="17">
        <v>4.5819335200194944</v>
      </c>
      <c r="K11" s="17">
        <v>4.5970000000000004</v>
      </c>
      <c r="L11" s="17"/>
      <c r="O11" s="25"/>
      <c r="P11" s="25"/>
    </row>
    <row r="12" spans="2:16" x14ac:dyDescent="0.35">
      <c r="B12" s="18" t="s">
        <v>4</v>
      </c>
      <c r="C12" s="16">
        <v>115779</v>
      </c>
      <c r="D12" s="16">
        <v>371</v>
      </c>
      <c r="E12" s="17">
        <v>3.2043807598960088</v>
      </c>
      <c r="F12" s="17">
        <v>3.1629999999999998</v>
      </c>
      <c r="H12" s="16">
        <v>167484</v>
      </c>
      <c r="I12" s="16">
        <v>1508</v>
      </c>
      <c r="J12" s="17">
        <v>9.0038451434166848</v>
      </c>
      <c r="K12" s="17">
        <v>8.0960000000000001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2606</v>
      </c>
      <c r="E13" s="17">
        <v>6.5568490893125375</v>
      </c>
      <c r="F13" s="17">
        <v>6.8330000000000002</v>
      </c>
      <c r="H13" s="16">
        <v>595262</v>
      </c>
      <c r="I13" s="16">
        <v>4518</v>
      </c>
      <c r="J13" s="17">
        <v>7.5899351882028423</v>
      </c>
      <c r="K13" s="17">
        <v>8.4779999999999998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346</v>
      </c>
      <c r="E14" s="17">
        <v>3.7374293831081156</v>
      </c>
      <c r="F14" s="17">
        <v>3.1230000000000002</v>
      </c>
      <c r="H14" s="16">
        <v>87255</v>
      </c>
      <c r="I14" s="16">
        <v>279</v>
      </c>
      <c r="J14" s="17">
        <v>3.1975244971634864</v>
      </c>
      <c r="K14" s="17">
        <v>3.4590000000000001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425</v>
      </c>
      <c r="E15" s="17">
        <v>4.7111249057775026</v>
      </c>
      <c r="F15" s="17">
        <v>5.194</v>
      </c>
      <c r="H15" s="16">
        <v>146497</v>
      </c>
      <c r="I15" s="16">
        <v>635</v>
      </c>
      <c r="J15" s="17">
        <v>4.3345597520768342</v>
      </c>
      <c r="K15" s="17">
        <v>5.4560000000000004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301</v>
      </c>
      <c r="E16" s="17">
        <v>9.4877856579984226</v>
      </c>
      <c r="F16" s="17">
        <v>9.8170000000000002</v>
      </c>
      <c r="H16" s="16">
        <v>36160</v>
      </c>
      <c r="I16" s="16">
        <v>517</v>
      </c>
      <c r="J16" s="17">
        <v>14.297566371681416</v>
      </c>
      <c r="K16" s="17">
        <v>15.715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1064</v>
      </c>
      <c r="E17" s="17">
        <v>10.501381760757994</v>
      </c>
      <c r="F17" s="17">
        <v>10.33</v>
      </c>
      <c r="H17" s="16">
        <v>164324</v>
      </c>
      <c r="I17" s="16">
        <v>1757</v>
      </c>
      <c r="J17" s="17">
        <v>10.692290840047711</v>
      </c>
      <c r="K17" s="17">
        <v>10.493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182</v>
      </c>
      <c r="E18" s="17">
        <v>3.9054117849019354</v>
      </c>
      <c r="F18" s="17">
        <v>5.133</v>
      </c>
      <c r="H18" s="16">
        <v>88922</v>
      </c>
      <c r="I18" s="16">
        <v>528</v>
      </c>
      <c r="J18" s="17">
        <v>5.9377881739052203</v>
      </c>
      <c r="K18" s="17">
        <v>8.6229999999999993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287</v>
      </c>
      <c r="E19" s="17">
        <v>8.2338765205416582</v>
      </c>
      <c r="F19" s="17">
        <v>8.1519999999999992</v>
      </c>
      <c r="H19" s="16">
        <v>71635</v>
      </c>
      <c r="I19" s="16">
        <v>798</v>
      </c>
      <c r="J19" s="17">
        <v>11.139805960773364</v>
      </c>
      <c r="K19" s="17">
        <v>11.861000000000001</v>
      </c>
      <c r="O19" s="25"/>
      <c r="P19" s="25"/>
    </row>
    <row r="20" spans="2:16" x14ac:dyDescent="0.35">
      <c r="B20" s="19" t="s">
        <v>22</v>
      </c>
      <c r="C20" s="16">
        <v>155</v>
      </c>
      <c r="D20" s="16" t="s">
        <v>30</v>
      </c>
      <c r="E20" s="17" t="s">
        <v>30</v>
      </c>
      <c r="F20" s="17" t="s">
        <v>30</v>
      </c>
      <c r="H20" s="16">
        <v>469</v>
      </c>
      <c r="I20" s="16" t="s">
        <v>30</v>
      </c>
      <c r="J20" s="17" t="s">
        <v>30</v>
      </c>
      <c r="K20" s="17" t="s">
        <v>30</v>
      </c>
      <c r="O20" s="17"/>
      <c r="P20" s="17"/>
    </row>
    <row r="21" spans="2:16" x14ac:dyDescent="0.35">
      <c r="B21" s="18" t="s">
        <v>12</v>
      </c>
      <c r="C21" s="16">
        <v>2885814</v>
      </c>
      <c r="D21" s="16">
        <v>8691</v>
      </c>
      <c r="E21" s="17">
        <v>3.0116286080807702</v>
      </c>
      <c r="F21" s="17">
        <v>3.0249999999999999</v>
      </c>
      <c r="H21" s="16">
        <v>3049104</v>
      </c>
      <c r="I21" s="16">
        <v>17195</v>
      </c>
      <c r="J21" s="17">
        <v>5.6393615960623187</v>
      </c>
      <c r="K21" s="17">
        <v>5.67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33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  <row r="28" spans="2:16" x14ac:dyDescent="0.35">
      <c r="B28" s="19"/>
      <c r="C28" s="16"/>
      <c r="D28" s="16"/>
      <c r="E28" s="16"/>
      <c r="F28" s="16"/>
      <c r="H28" s="16"/>
      <c r="I28" s="16"/>
      <c r="J28" s="16"/>
      <c r="K28" s="16"/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8"/>
  <sheetViews>
    <sheetView showGridLines="0" workbookViewId="0"/>
  </sheetViews>
  <sheetFormatPr defaultRowHeight="14.5" x14ac:dyDescent="0.35"/>
  <cols>
    <col min="1" max="1" width="2.7265625" customWidth="1"/>
    <col min="2" max="2" width="42.453125" customWidth="1"/>
    <col min="3" max="6" width="12.453125" customWidth="1"/>
    <col min="7" max="7" width="3.54296875" customWidth="1"/>
    <col min="8" max="11" width="12.453125" customWidth="1"/>
    <col min="12" max="12" width="3.26953125" customWidth="1"/>
    <col min="13" max="13" width="3" customWidth="1"/>
  </cols>
  <sheetData>
    <row r="1" spans="2:16" ht="10.5" customHeight="1" x14ac:dyDescent="0.25"/>
    <row r="2" spans="2:16" x14ac:dyDescent="0.35">
      <c r="B2" s="21" t="s">
        <v>82</v>
      </c>
      <c r="C2" s="2"/>
      <c r="D2" s="2"/>
      <c r="E2" s="2"/>
      <c r="H2" s="2"/>
      <c r="I2" s="2"/>
      <c r="J2" s="2"/>
    </row>
    <row r="3" spans="2:16" s="27" customFormat="1" ht="12" x14ac:dyDescent="0.3">
      <c r="B3" s="21" t="s">
        <v>61</v>
      </c>
      <c r="C3" s="26"/>
      <c r="D3" s="26"/>
      <c r="E3" s="26"/>
      <c r="H3" s="26"/>
      <c r="I3" s="26"/>
      <c r="J3" s="26"/>
    </row>
    <row r="4" spans="2:16" x14ac:dyDescent="0.35">
      <c r="B4" s="21" t="s">
        <v>36</v>
      </c>
      <c r="C4" s="3"/>
      <c r="D4" s="3"/>
      <c r="E4" s="3"/>
      <c r="H4" s="3"/>
      <c r="I4" s="3"/>
      <c r="J4" s="3"/>
    </row>
    <row r="5" spans="2:16" x14ac:dyDescent="0.35">
      <c r="B5" s="21" t="s">
        <v>48</v>
      </c>
      <c r="C5" s="3"/>
      <c r="D5" s="3"/>
      <c r="E5" s="3"/>
      <c r="H5" s="3"/>
      <c r="I5" s="3"/>
      <c r="J5" s="3"/>
    </row>
    <row r="6" spans="2:16" ht="10.5" customHeight="1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51.5" x14ac:dyDescent="0.35">
      <c r="B8" s="9" t="s">
        <v>15</v>
      </c>
      <c r="C8" s="10" t="s">
        <v>16</v>
      </c>
      <c r="D8" s="10" t="s">
        <v>26</v>
      </c>
      <c r="E8" s="10" t="s">
        <v>28</v>
      </c>
      <c r="F8" s="10" t="s">
        <v>29</v>
      </c>
      <c r="G8" s="11"/>
      <c r="H8" s="10" t="s">
        <v>17</v>
      </c>
      <c r="I8" s="10" t="s">
        <v>27</v>
      </c>
      <c r="J8" s="10" t="s">
        <v>13</v>
      </c>
      <c r="K8" s="10" t="s">
        <v>29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8" t="s">
        <v>2</v>
      </c>
      <c r="C10" s="16">
        <v>2135274</v>
      </c>
      <c r="D10" s="16">
        <v>3922</v>
      </c>
      <c r="E10" s="17">
        <v>1.8367666163686722</v>
      </c>
      <c r="F10" s="17">
        <v>1.8380000000000001</v>
      </c>
      <c r="H10" s="16">
        <v>2036027</v>
      </c>
      <c r="I10" s="16">
        <v>3727</v>
      </c>
      <c r="J10" s="17">
        <v>1.8305258230858432</v>
      </c>
      <c r="K10" s="17">
        <v>1.829</v>
      </c>
      <c r="L10" s="17"/>
      <c r="O10" s="25"/>
      <c r="P10" s="25"/>
    </row>
    <row r="11" spans="2:16" x14ac:dyDescent="0.35">
      <c r="B11" s="18" t="s">
        <v>3</v>
      </c>
      <c r="C11" s="16">
        <v>237314</v>
      </c>
      <c r="D11" s="16">
        <v>1180</v>
      </c>
      <c r="E11" s="17">
        <v>4.9723151605046469</v>
      </c>
      <c r="F11" s="17">
        <v>4.7510000000000003</v>
      </c>
      <c r="H11" s="16">
        <v>250331</v>
      </c>
      <c r="I11" s="16">
        <v>1207</v>
      </c>
      <c r="J11" s="17">
        <v>4.8216161801774451</v>
      </c>
      <c r="K11" s="17">
        <v>4.5640000000000001</v>
      </c>
      <c r="L11" s="17"/>
      <c r="O11" s="25"/>
      <c r="P11" s="25"/>
    </row>
    <row r="12" spans="2:16" x14ac:dyDescent="0.35">
      <c r="B12" s="18" t="s">
        <v>4</v>
      </c>
      <c r="C12" s="16">
        <v>115779</v>
      </c>
      <c r="D12" s="16">
        <v>1741</v>
      </c>
      <c r="E12" s="17">
        <v>15.037269280266713</v>
      </c>
      <c r="F12" s="17">
        <v>12.771000000000001</v>
      </c>
      <c r="H12" s="16">
        <v>167484</v>
      </c>
      <c r="I12" s="16">
        <v>2312</v>
      </c>
      <c r="J12" s="17">
        <v>13.804303694681284</v>
      </c>
      <c r="K12" s="17">
        <v>10.736000000000001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4038</v>
      </c>
      <c r="E13" s="17">
        <v>10.159845212066012</v>
      </c>
      <c r="F13" s="17">
        <v>12.456</v>
      </c>
      <c r="H13" s="16">
        <v>595262</v>
      </c>
      <c r="I13" s="16">
        <v>3185</v>
      </c>
      <c r="J13" s="17">
        <v>5.3505851205015613</v>
      </c>
      <c r="K13" s="17">
        <v>7.4189999999999996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333</v>
      </c>
      <c r="E14" s="17">
        <v>3.5970057357659031</v>
      </c>
      <c r="F14" s="17">
        <v>5.7430000000000003</v>
      </c>
      <c r="H14" s="16">
        <v>87255</v>
      </c>
      <c r="I14" s="16">
        <v>154</v>
      </c>
      <c r="J14" s="17">
        <v>1.7649418371440031</v>
      </c>
      <c r="K14" s="17">
        <v>2.7389999999999999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821</v>
      </c>
      <c r="E15" s="17">
        <v>9.1007848179843052</v>
      </c>
      <c r="F15" s="17">
        <v>10.099</v>
      </c>
      <c r="H15" s="16">
        <v>146497</v>
      </c>
      <c r="I15" s="16">
        <v>557</v>
      </c>
      <c r="J15" s="17">
        <v>3.8021256407981054</v>
      </c>
      <c r="K15" s="17">
        <v>5.7069999999999999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368</v>
      </c>
      <c r="E16" s="17">
        <v>11.599684791174152</v>
      </c>
      <c r="F16" s="17">
        <v>11.122</v>
      </c>
      <c r="H16" s="16">
        <v>36160</v>
      </c>
      <c r="I16" s="16">
        <v>149</v>
      </c>
      <c r="J16" s="17">
        <v>4.1205752212389379</v>
      </c>
      <c r="K16" s="17">
        <v>5.5890000000000004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1444</v>
      </c>
      <c r="E17" s="17">
        <v>14.251875246742994</v>
      </c>
      <c r="F17" s="17">
        <v>15.212</v>
      </c>
      <c r="H17" s="16">
        <v>164324</v>
      </c>
      <c r="I17" s="16">
        <v>1295</v>
      </c>
      <c r="J17" s="17">
        <v>7.8807721331028944</v>
      </c>
      <c r="K17" s="17">
        <v>9.0500000000000007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175</v>
      </c>
      <c r="E18" s="17">
        <v>3.755203639328784</v>
      </c>
      <c r="F18" s="17">
        <v>4.6639999999999997</v>
      </c>
      <c r="H18" s="16">
        <v>88922</v>
      </c>
      <c r="I18" s="16">
        <v>93</v>
      </c>
      <c r="J18" s="17">
        <v>1.0458604169946695</v>
      </c>
      <c r="K18" s="17">
        <v>1.7949999999999999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896</v>
      </c>
      <c r="E19" s="17">
        <v>25.705760844617856</v>
      </c>
      <c r="F19" s="17">
        <v>31.846</v>
      </c>
      <c r="H19" s="16">
        <v>71635</v>
      </c>
      <c r="I19" s="16">
        <v>926</v>
      </c>
      <c r="J19" s="17">
        <v>12.926642004606688</v>
      </c>
      <c r="K19" s="17">
        <v>16.16</v>
      </c>
      <c r="O19" s="25"/>
      <c r="P19" s="25"/>
    </row>
    <row r="20" spans="2:16" x14ac:dyDescent="0.35">
      <c r="B20" s="19" t="s">
        <v>22</v>
      </c>
      <c r="C20" s="16">
        <v>155</v>
      </c>
      <c r="D20" s="16" t="s">
        <v>30</v>
      </c>
      <c r="E20" s="17" t="s">
        <v>30</v>
      </c>
      <c r="F20" s="17" t="s">
        <v>30</v>
      </c>
      <c r="H20" s="16">
        <v>469</v>
      </c>
      <c r="I20" s="16">
        <v>11</v>
      </c>
      <c r="J20" s="17">
        <v>23.454157782515992</v>
      </c>
      <c r="K20" s="17">
        <v>20.204000000000001</v>
      </c>
      <c r="O20" s="17"/>
      <c r="P20" s="25"/>
    </row>
    <row r="21" spans="2:16" x14ac:dyDescent="0.35">
      <c r="B21" s="18" t="s">
        <v>12</v>
      </c>
      <c r="C21" s="16">
        <v>2885814</v>
      </c>
      <c r="D21" s="16">
        <v>10880</v>
      </c>
      <c r="E21" s="17">
        <v>3.7701667536438594</v>
      </c>
      <c r="F21" s="17">
        <v>3.8180000000000001</v>
      </c>
      <c r="H21" s="16">
        <v>3049104</v>
      </c>
      <c r="I21" s="16">
        <v>10431</v>
      </c>
      <c r="J21" s="17">
        <v>3.4210049903184676</v>
      </c>
      <c r="K21" s="17">
        <v>3.5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33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  <row r="28" spans="2:16" x14ac:dyDescent="0.35">
      <c r="B28" s="19"/>
      <c r="C28" s="16"/>
      <c r="D28" s="16"/>
      <c r="E28" s="16"/>
      <c r="F28" s="16"/>
      <c r="H28" s="16"/>
      <c r="I28" s="16"/>
      <c r="J28" s="16"/>
      <c r="K28" s="16"/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8"/>
  <sheetViews>
    <sheetView showGridLines="0" workbookViewId="0"/>
  </sheetViews>
  <sheetFormatPr defaultRowHeight="14.5" x14ac:dyDescent="0.35"/>
  <cols>
    <col min="1" max="1" width="2.7265625" customWidth="1"/>
    <col min="2" max="2" width="42.453125" customWidth="1"/>
    <col min="3" max="6" width="12.453125" customWidth="1"/>
    <col min="7" max="7" width="3.54296875" customWidth="1"/>
    <col min="8" max="11" width="12.453125" customWidth="1"/>
    <col min="12" max="12" width="3.26953125" customWidth="1"/>
    <col min="13" max="13" width="3" customWidth="1"/>
  </cols>
  <sheetData>
    <row r="1" spans="2:16" ht="10.5" customHeight="1" x14ac:dyDescent="0.25"/>
    <row r="2" spans="2:16" x14ac:dyDescent="0.35">
      <c r="B2" s="21" t="s">
        <v>83</v>
      </c>
      <c r="C2" s="2"/>
      <c r="D2" s="2"/>
      <c r="E2" s="2"/>
      <c r="H2" s="2"/>
      <c r="I2" s="2"/>
      <c r="J2" s="2"/>
    </row>
    <row r="3" spans="2:16" s="27" customFormat="1" ht="12" x14ac:dyDescent="0.3">
      <c r="B3" s="21" t="s">
        <v>62</v>
      </c>
      <c r="C3" s="26"/>
      <c r="D3" s="26"/>
      <c r="E3" s="26"/>
      <c r="H3" s="26"/>
      <c r="I3" s="26"/>
      <c r="J3" s="26"/>
    </row>
    <row r="4" spans="2:16" x14ac:dyDescent="0.35">
      <c r="B4" s="21" t="s">
        <v>36</v>
      </c>
      <c r="C4" s="3"/>
      <c r="D4" s="3"/>
      <c r="E4" s="3"/>
      <c r="H4" s="3"/>
      <c r="I4" s="3"/>
      <c r="J4" s="3"/>
    </row>
    <row r="5" spans="2:16" x14ac:dyDescent="0.35">
      <c r="B5" s="21" t="s">
        <v>48</v>
      </c>
      <c r="C5" s="3"/>
      <c r="D5" s="3"/>
      <c r="E5" s="3"/>
      <c r="H5" s="3"/>
      <c r="I5" s="3"/>
      <c r="J5" s="3"/>
    </row>
    <row r="6" spans="2:16" ht="10.5" customHeight="1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51.5" x14ac:dyDescent="0.35">
      <c r="B8" s="9" t="s">
        <v>15</v>
      </c>
      <c r="C8" s="10" t="s">
        <v>16</v>
      </c>
      <c r="D8" s="10" t="s">
        <v>26</v>
      </c>
      <c r="E8" s="10" t="s">
        <v>28</v>
      </c>
      <c r="F8" s="10" t="s">
        <v>29</v>
      </c>
      <c r="G8" s="11"/>
      <c r="H8" s="10" t="s">
        <v>17</v>
      </c>
      <c r="I8" s="10" t="s">
        <v>27</v>
      </c>
      <c r="J8" s="10" t="s">
        <v>13</v>
      </c>
      <c r="K8" s="10" t="s">
        <v>29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8" t="s">
        <v>2</v>
      </c>
      <c r="C10" s="16">
        <v>2135274</v>
      </c>
      <c r="D10" s="16">
        <v>123682</v>
      </c>
      <c r="E10" s="17">
        <v>57.923245447656832</v>
      </c>
      <c r="F10" s="17">
        <v>57.932000000000002</v>
      </c>
      <c r="H10" s="16">
        <v>2036027</v>
      </c>
      <c r="I10" s="16">
        <v>81728</v>
      </c>
      <c r="J10" s="17">
        <v>40.140921510372898</v>
      </c>
      <c r="K10" s="17">
        <v>40.139000000000003</v>
      </c>
      <c r="L10" s="17"/>
      <c r="O10" s="25"/>
      <c r="P10" s="25"/>
    </row>
    <row r="11" spans="2:16" x14ac:dyDescent="0.35">
      <c r="B11" s="18" t="s">
        <v>3</v>
      </c>
      <c r="C11" s="16">
        <v>237314</v>
      </c>
      <c r="D11" s="16">
        <v>23639</v>
      </c>
      <c r="E11" s="17">
        <v>99.610642439974043</v>
      </c>
      <c r="F11" s="17">
        <v>97.909000000000006</v>
      </c>
      <c r="H11" s="16">
        <v>250331</v>
      </c>
      <c r="I11" s="16">
        <v>19452</v>
      </c>
      <c r="J11" s="17">
        <v>77.705118423207665</v>
      </c>
      <c r="K11" s="17">
        <v>76.930999999999997</v>
      </c>
      <c r="L11" s="17"/>
      <c r="O11" s="25"/>
      <c r="P11" s="25"/>
    </row>
    <row r="12" spans="2:16" x14ac:dyDescent="0.35">
      <c r="B12" s="18" t="s">
        <v>4</v>
      </c>
      <c r="C12" s="16">
        <v>115779</v>
      </c>
      <c r="D12" s="16">
        <v>16897</v>
      </c>
      <c r="E12" s="17">
        <v>145.94183746620718</v>
      </c>
      <c r="F12" s="17">
        <v>137.92400000000001</v>
      </c>
      <c r="H12" s="16">
        <v>167484</v>
      </c>
      <c r="I12" s="16">
        <v>18071</v>
      </c>
      <c r="J12" s="17">
        <v>107.89687373122209</v>
      </c>
      <c r="K12" s="17">
        <v>104.044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46952</v>
      </c>
      <c r="E13" s="17">
        <v>118.13399019240302</v>
      </c>
      <c r="F13" s="17">
        <v>129.74100000000001</v>
      </c>
      <c r="H13" s="16">
        <v>595262</v>
      </c>
      <c r="I13" s="16">
        <v>40025</v>
      </c>
      <c r="J13" s="17">
        <v>67.239299669725256</v>
      </c>
      <c r="K13" s="17">
        <v>77.691999999999993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8864</v>
      </c>
      <c r="E14" s="17">
        <v>95.747323849336226</v>
      </c>
      <c r="F14" s="17">
        <v>108.726</v>
      </c>
      <c r="H14" s="16">
        <v>87255</v>
      </c>
      <c r="I14" s="16">
        <v>3207</v>
      </c>
      <c r="J14" s="17">
        <v>36.754340725459862</v>
      </c>
      <c r="K14" s="17">
        <v>43.79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13409</v>
      </c>
      <c r="E15" s="17">
        <v>148.63876202722477</v>
      </c>
      <c r="F15" s="17">
        <v>159.45099999999999</v>
      </c>
      <c r="H15" s="16">
        <v>146497</v>
      </c>
      <c r="I15" s="16">
        <v>12805</v>
      </c>
      <c r="J15" s="17">
        <v>87.407933268258063</v>
      </c>
      <c r="K15" s="17">
        <v>101.441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4451</v>
      </c>
      <c r="E16" s="17">
        <v>140.29944838455478</v>
      </c>
      <c r="F16" s="17">
        <v>138.23699999999999</v>
      </c>
      <c r="H16" s="16">
        <v>36160</v>
      </c>
      <c r="I16" s="16">
        <v>2384</v>
      </c>
      <c r="J16" s="17">
        <v>65.929203539823007</v>
      </c>
      <c r="K16" s="17">
        <v>72.97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11534</v>
      </c>
      <c r="E17" s="17">
        <v>113.83734701934465</v>
      </c>
      <c r="F17" s="17">
        <v>117.386</v>
      </c>
      <c r="H17" s="16">
        <v>164324</v>
      </c>
      <c r="I17" s="16">
        <v>10935</v>
      </c>
      <c r="J17" s="17">
        <v>66.545361602687365</v>
      </c>
      <c r="K17" s="17">
        <v>72.215999999999994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3340</v>
      </c>
      <c r="E18" s="17">
        <v>71.670743744903646</v>
      </c>
      <c r="F18" s="17">
        <v>79.393000000000001</v>
      </c>
      <c r="H18" s="16">
        <v>88922</v>
      </c>
      <c r="I18" s="16">
        <v>2336</v>
      </c>
      <c r="J18" s="17">
        <v>26.270214345156425</v>
      </c>
      <c r="K18" s="17">
        <v>32.927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5334</v>
      </c>
      <c r="E19" s="17">
        <v>153.02960752811569</v>
      </c>
      <c r="F19" s="17">
        <v>170.93700000000001</v>
      </c>
      <c r="H19" s="16">
        <v>71635</v>
      </c>
      <c r="I19" s="16">
        <v>8310</v>
      </c>
      <c r="J19" s="17">
        <v>116.00474628324143</v>
      </c>
      <c r="K19" s="17">
        <v>129.07599999999999</v>
      </c>
      <c r="O19" s="25"/>
      <c r="P19" s="25"/>
    </row>
    <row r="20" spans="2:16" x14ac:dyDescent="0.35">
      <c r="B20" s="19" t="s">
        <v>22</v>
      </c>
      <c r="C20" s="16">
        <v>155</v>
      </c>
      <c r="D20" s="16">
        <v>20</v>
      </c>
      <c r="E20" s="17">
        <v>129.03225806451613</v>
      </c>
      <c r="F20" s="17">
        <v>116.902</v>
      </c>
      <c r="H20" s="16">
        <v>469</v>
      </c>
      <c r="I20" s="16">
        <v>48</v>
      </c>
      <c r="J20" s="17">
        <v>102.34541577825161</v>
      </c>
      <c r="K20" s="17">
        <v>87.180999999999997</v>
      </c>
      <c r="O20" s="25"/>
      <c r="P20" s="25"/>
    </row>
    <row r="21" spans="2:16" x14ac:dyDescent="0.35">
      <c r="B21" s="18" t="s">
        <v>12</v>
      </c>
      <c r="C21" s="16">
        <v>2885814</v>
      </c>
      <c r="D21" s="16">
        <v>211170</v>
      </c>
      <c r="E21" s="17">
        <v>73.175194243288033</v>
      </c>
      <c r="F21" s="17">
        <v>73.608000000000004</v>
      </c>
      <c r="H21" s="16">
        <v>3049104</v>
      </c>
      <c r="I21" s="16">
        <v>159276</v>
      </c>
      <c r="J21" s="17">
        <v>52.236985029044604</v>
      </c>
      <c r="K21" s="17">
        <v>52.51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33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  <row r="28" spans="2:16" x14ac:dyDescent="0.35">
      <c r="B28" s="19"/>
      <c r="C28" s="16"/>
      <c r="D28" s="16"/>
      <c r="E28" s="16"/>
      <c r="F28" s="16"/>
      <c r="H28" s="16"/>
      <c r="I28" s="16"/>
      <c r="J28" s="16"/>
      <c r="K28" s="16"/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8"/>
  <sheetViews>
    <sheetView showGridLines="0" workbookViewId="0"/>
  </sheetViews>
  <sheetFormatPr defaultRowHeight="14.5" x14ac:dyDescent="0.35"/>
  <cols>
    <col min="1" max="1" width="2.7265625" customWidth="1"/>
    <col min="2" max="2" width="42.453125" customWidth="1"/>
    <col min="3" max="6" width="12.453125" customWidth="1"/>
    <col min="7" max="7" width="3.54296875" customWidth="1"/>
    <col min="8" max="11" width="12.453125" customWidth="1"/>
    <col min="12" max="12" width="3.26953125" customWidth="1"/>
    <col min="13" max="13" width="3" customWidth="1"/>
  </cols>
  <sheetData>
    <row r="1" spans="2:16" ht="10.5" customHeight="1" x14ac:dyDescent="0.25"/>
    <row r="2" spans="2:16" x14ac:dyDescent="0.35">
      <c r="B2" s="21" t="s">
        <v>84</v>
      </c>
      <c r="C2" s="2"/>
      <c r="D2" s="2"/>
      <c r="E2" s="2"/>
      <c r="H2" s="2"/>
      <c r="I2" s="2"/>
      <c r="J2" s="2"/>
    </row>
    <row r="3" spans="2:16" s="27" customFormat="1" ht="12" x14ac:dyDescent="0.3">
      <c r="B3" s="21" t="s">
        <v>63</v>
      </c>
      <c r="C3" s="26"/>
      <c r="D3" s="26"/>
      <c r="E3" s="26"/>
      <c r="H3" s="26"/>
      <c r="I3" s="26"/>
      <c r="J3" s="26"/>
    </row>
    <row r="4" spans="2:16" x14ac:dyDescent="0.35">
      <c r="B4" s="21" t="s">
        <v>36</v>
      </c>
      <c r="C4" s="3"/>
      <c r="D4" s="3"/>
      <c r="E4" s="3"/>
      <c r="H4" s="3"/>
      <c r="I4" s="3"/>
      <c r="J4" s="3"/>
    </row>
    <row r="5" spans="2:16" x14ac:dyDescent="0.35">
      <c r="B5" s="21" t="s">
        <v>48</v>
      </c>
      <c r="C5" s="3"/>
      <c r="D5" s="3"/>
      <c r="E5" s="3"/>
      <c r="H5" s="3"/>
      <c r="I5" s="3"/>
      <c r="J5" s="3"/>
    </row>
    <row r="6" spans="2:16" ht="10.5" customHeight="1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51.5" x14ac:dyDescent="0.35">
      <c r="B8" s="9" t="s">
        <v>15</v>
      </c>
      <c r="C8" s="10" t="s">
        <v>16</v>
      </c>
      <c r="D8" s="10" t="s">
        <v>26</v>
      </c>
      <c r="E8" s="10" t="s">
        <v>28</v>
      </c>
      <c r="F8" s="10" t="s">
        <v>29</v>
      </c>
      <c r="G8" s="23"/>
      <c r="H8" s="10" t="s">
        <v>17</v>
      </c>
      <c r="I8" s="10" t="s">
        <v>27</v>
      </c>
      <c r="J8" s="10" t="s">
        <v>13</v>
      </c>
      <c r="K8" s="10" t="s">
        <v>29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8" t="s">
        <v>2</v>
      </c>
      <c r="C10" s="16">
        <v>2135274</v>
      </c>
      <c r="D10" s="16">
        <v>444143</v>
      </c>
      <c r="E10" s="17">
        <v>208.00281369042099</v>
      </c>
      <c r="F10" s="17">
        <v>208.00800000000001</v>
      </c>
      <c r="H10" s="16">
        <v>2036027</v>
      </c>
      <c r="I10" s="16">
        <v>555263</v>
      </c>
      <c r="J10" s="17">
        <v>272.71887848245632</v>
      </c>
      <c r="K10" s="17">
        <v>272.70400000000001</v>
      </c>
      <c r="L10" s="17"/>
      <c r="O10" s="25"/>
      <c r="P10" s="25"/>
    </row>
    <row r="11" spans="2:16" x14ac:dyDescent="0.35">
      <c r="B11" s="18" t="s">
        <v>3</v>
      </c>
      <c r="C11" s="16">
        <v>237314</v>
      </c>
      <c r="D11" s="16">
        <v>84273</v>
      </c>
      <c r="E11" s="17">
        <v>355.11179281458317</v>
      </c>
      <c r="F11" s="17">
        <v>351.12400000000002</v>
      </c>
      <c r="H11" s="16">
        <v>250331</v>
      </c>
      <c r="I11" s="16">
        <v>129423</v>
      </c>
      <c r="J11" s="17">
        <v>517.00748209370795</v>
      </c>
      <c r="K11" s="17">
        <v>507.91</v>
      </c>
      <c r="L11" s="17"/>
      <c r="O11" s="25"/>
      <c r="P11" s="25"/>
    </row>
    <row r="12" spans="2:16" x14ac:dyDescent="0.35">
      <c r="B12" s="18" t="s">
        <v>4</v>
      </c>
      <c r="C12" s="16">
        <v>115779</v>
      </c>
      <c r="D12" s="16">
        <v>62389</v>
      </c>
      <c r="E12" s="17">
        <v>538.86283350175768</v>
      </c>
      <c r="F12" s="17">
        <v>510.65800000000002</v>
      </c>
      <c r="H12" s="16">
        <v>167484</v>
      </c>
      <c r="I12" s="16">
        <v>145944</v>
      </c>
      <c r="J12" s="17">
        <v>871.39070000716492</v>
      </c>
      <c r="K12" s="17">
        <v>812.90200000000004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194652</v>
      </c>
      <c r="E13" s="17">
        <v>489.75586681997856</v>
      </c>
      <c r="F13" s="17">
        <v>533.85799999999995</v>
      </c>
      <c r="H13" s="16">
        <v>595262</v>
      </c>
      <c r="I13" s="16">
        <v>304730</v>
      </c>
      <c r="J13" s="17">
        <v>511.92584105822311</v>
      </c>
      <c r="K13" s="17">
        <v>572.60599999999999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34765</v>
      </c>
      <c r="E14" s="17">
        <v>375.52523845015503</v>
      </c>
      <c r="F14" s="17">
        <v>398.23500000000001</v>
      </c>
      <c r="H14" s="16">
        <v>87255</v>
      </c>
      <c r="I14" s="16">
        <v>22477</v>
      </c>
      <c r="J14" s="17">
        <v>257.60128359406337</v>
      </c>
      <c r="K14" s="17">
        <v>294.25799999999998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46649</v>
      </c>
      <c r="E15" s="17">
        <v>517.10415465791687</v>
      </c>
      <c r="F15" s="17">
        <v>564.41399999999999</v>
      </c>
      <c r="H15" s="16">
        <v>146497</v>
      </c>
      <c r="I15" s="16">
        <v>74978</v>
      </c>
      <c r="J15" s="17">
        <v>511.80570250585333</v>
      </c>
      <c r="K15" s="17">
        <v>582.84400000000005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20003</v>
      </c>
      <c r="E16" s="17">
        <v>630.51221434200158</v>
      </c>
      <c r="F16" s="17">
        <v>617.00099999999998</v>
      </c>
      <c r="H16" s="16">
        <v>36160</v>
      </c>
      <c r="I16" s="16">
        <v>20429</v>
      </c>
      <c r="J16" s="17">
        <v>564.96128318584067</v>
      </c>
      <c r="K16" s="17">
        <v>609.87900000000002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57631</v>
      </c>
      <c r="E17" s="17">
        <v>568.80181602842481</v>
      </c>
      <c r="F17" s="17">
        <v>581.02200000000005</v>
      </c>
      <c r="H17" s="16">
        <v>164324</v>
      </c>
      <c r="I17" s="16">
        <v>114583</v>
      </c>
      <c r="J17" s="17">
        <v>697.29923809060142</v>
      </c>
      <c r="K17" s="17">
        <v>718.27200000000005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10322</v>
      </c>
      <c r="E18" s="17">
        <v>221.4926398008669</v>
      </c>
      <c r="F18" s="17">
        <v>266.19900000000001</v>
      </c>
      <c r="H18" s="16">
        <v>88922</v>
      </c>
      <c r="I18" s="16">
        <v>19881</v>
      </c>
      <c r="J18" s="17">
        <v>223.57796720721529</v>
      </c>
      <c r="K18" s="17">
        <v>260.226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25169</v>
      </c>
      <c r="E19" s="17">
        <v>722.08515033279787</v>
      </c>
      <c r="F19" s="17">
        <v>783.90099999999995</v>
      </c>
      <c r="H19" s="16">
        <v>71635</v>
      </c>
      <c r="I19" s="16">
        <v>52126</v>
      </c>
      <c r="J19" s="17">
        <v>727.66105953793544</v>
      </c>
      <c r="K19" s="17">
        <v>795.17899999999997</v>
      </c>
      <c r="O19" s="25"/>
      <c r="P19" s="25"/>
    </row>
    <row r="20" spans="2:16" x14ac:dyDescent="0.35">
      <c r="B20" s="19" t="s">
        <v>22</v>
      </c>
      <c r="C20" s="16">
        <v>155</v>
      </c>
      <c r="D20" s="16">
        <v>113</v>
      </c>
      <c r="E20" s="17">
        <v>729.0322580645161</v>
      </c>
      <c r="F20" s="17">
        <v>754.13699999999994</v>
      </c>
      <c r="H20" s="16">
        <v>469</v>
      </c>
      <c r="I20" s="16">
        <v>256</v>
      </c>
      <c r="J20" s="17">
        <v>545.84221748400853</v>
      </c>
      <c r="K20" s="17">
        <v>510.303</v>
      </c>
      <c r="O20" s="25"/>
      <c r="P20" s="25"/>
    </row>
    <row r="21" spans="2:16" x14ac:dyDescent="0.35">
      <c r="B21" s="18" t="s">
        <v>12</v>
      </c>
      <c r="C21" s="16">
        <v>2885814</v>
      </c>
      <c r="D21" s="16">
        <v>785457</v>
      </c>
      <c r="E21" s="17">
        <v>272.17866432140119</v>
      </c>
      <c r="F21" s="17">
        <v>273.77999999999997</v>
      </c>
      <c r="H21" s="16">
        <v>3049104</v>
      </c>
      <c r="I21" s="16">
        <v>1135360</v>
      </c>
      <c r="J21" s="17">
        <v>372.35856828760188</v>
      </c>
      <c r="K21" s="17">
        <v>375.40199999999999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33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  <row r="28" spans="2:16" x14ac:dyDescent="0.35">
      <c r="B28" s="19"/>
      <c r="C28" s="16"/>
      <c r="D28" s="16"/>
      <c r="E28" s="16"/>
      <c r="F28" s="16"/>
      <c r="H28" s="16"/>
      <c r="I28" s="16"/>
      <c r="J28" s="16"/>
      <c r="K28" s="16"/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showGridLines="0" workbookViewId="0"/>
  </sheetViews>
  <sheetFormatPr defaultRowHeight="14.5" x14ac:dyDescent="0.35"/>
  <cols>
    <col min="1" max="1" width="2.7265625" customWidth="1"/>
    <col min="2" max="2" width="45.1796875" customWidth="1"/>
    <col min="3" max="4" width="12.453125" customWidth="1"/>
    <col min="5" max="5" width="3.54296875" customWidth="1"/>
    <col min="6" max="7" width="12.453125" customWidth="1"/>
    <col min="8" max="8" width="3.26953125" customWidth="1"/>
    <col min="12" max="12" width="4.81640625" customWidth="1"/>
    <col min="13" max="13" width="3" customWidth="1"/>
  </cols>
  <sheetData>
    <row r="1" spans="2:8" ht="10.5" customHeight="1" x14ac:dyDescent="0.25"/>
    <row r="2" spans="2:8" x14ac:dyDescent="0.35">
      <c r="B2" s="1" t="s">
        <v>41</v>
      </c>
      <c r="C2" s="2"/>
      <c r="D2" s="2"/>
      <c r="F2" s="2"/>
      <c r="G2" s="2"/>
    </row>
    <row r="3" spans="2:8" x14ac:dyDescent="0.35">
      <c r="B3" s="1" t="s">
        <v>65</v>
      </c>
      <c r="C3" s="3"/>
      <c r="D3" s="3"/>
      <c r="F3" s="3"/>
      <c r="G3" s="3"/>
    </row>
    <row r="4" spans="2:8" ht="10.5" customHeight="1" x14ac:dyDescent="0.25">
      <c r="B4" s="4"/>
      <c r="C4" s="5"/>
      <c r="D4" s="5"/>
      <c r="E4" s="7"/>
      <c r="F4" s="5"/>
      <c r="G4" s="5"/>
      <c r="H4" s="22"/>
    </row>
    <row r="5" spans="2:8" ht="15" customHeight="1" x14ac:dyDescent="0.25">
      <c r="C5" s="30" t="s">
        <v>0</v>
      </c>
      <c r="D5" s="30"/>
      <c r="E5" s="8"/>
      <c r="F5" s="30" t="s">
        <v>1</v>
      </c>
      <c r="G5" s="30"/>
    </row>
    <row r="6" spans="2:8" ht="31.5" x14ac:dyDescent="0.35">
      <c r="B6" s="9"/>
      <c r="C6" s="10" t="s">
        <v>39</v>
      </c>
      <c r="D6" s="10" t="s">
        <v>49</v>
      </c>
      <c r="E6" s="11"/>
      <c r="F6" s="10" t="s">
        <v>40</v>
      </c>
      <c r="G6" s="10" t="s">
        <v>49</v>
      </c>
      <c r="H6" s="22"/>
    </row>
    <row r="7" spans="2:8" ht="10.5" customHeight="1" x14ac:dyDescent="0.25">
      <c r="B7" s="12"/>
      <c r="C7" s="12"/>
      <c r="D7" s="12"/>
      <c r="E7" s="14"/>
      <c r="F7" s="12"/>
      <c r="G7" s="12"/>
      <c r="H7" s="14"/>
    </row>
    <row r="8" spans="2:8" x14ac:dyDescent="0.35">
      <c r="B8" s="24" t="s">
        <v>42</v>
      </c>
      <c r="C8" s="16">
        <f>SUM(C9:C12)</f>
        <v>1148314</v>
      </c>
      <c r="D8" s="17">
        <f t="shared" ref="D8:D14" si="0">C8/C$14*100</f>
        <v>90.088219949711885</v>
      </c>
      <c r="E8" s="14"/>
      <c r="F8" s="16">
        <f>SUM(F9:F12)</f>
        <v>1485456</v>
      </c>
      <c r="G8" s="17">
        <f t="shared" ref="G8:G14" si="1">F8/F$14*100</f>
        <v>87.175568756007976</v>
      </c>
      <c r="H8" s="14"/>
    </row>
    <row r="9" spans="2:8" x14ac:dyDescent="0.35">
      <c r="B9" s="19" t="s">
        <v>2</v>
      </c>
      <c r="C9" s="16">
        <v>646718</v>
      </c>
      <c r="D9" s="17">
        <f t="shared" si="0"/>
        <v>50.736709148750059</v>
      </c>
      <c r="F9" s="16">
        <v>722969</v>
      </c>
      <c r="G9" s="17">
        <f t="shared" si="1"/>
        <v>42.428206401241326</v>
      </c>
      <c r="H9" s="17"/>
    </row>
    <row r="10" spans="2:8" x14ac:dyDescent="0.35">
      <c r="B10" s="19" t="s">
        <v>3</v>
      </c>
      <c r="C10" s="16">
        <v>122662</v>
      </c>
      <c r="D10" s="17">
        <f t="shared" si="0"/>
        <v>9.6231529315775646</v>
      </c>
      <c r="F10" s="16">
        <v>166498</v>
      </c>
      <c r="G10" s="17">
        <f t="shared" si="1"/>
        <v>9.7711126056495896</v>
      </c>
      <c r="H10" s="17"/>
    </row>
    <row r="11" spans="2:8" x14ac:dyDescent="0.35">
      <c r="B11" s="19" t="s">
        <v>4</v>
      </c>
      <c r="C11" s="16">
        <v>91295</v>
      </c>
      <c r="D11" s="17">
        <f t="shared" si="0"/>
        <v>7.1623301991519268</v>
      </c>
      <c r="F11" s="16">
        <v>184615</v>
      </c>
      <c r="G11" s="17">
        <f t="shared" si="1"/>
        <v>10.834328062150892</v>
      </c>
      <c r="H11" s="17"/>
    </row>
    <row r="12" spans="2:8" x14ac:dyDescent="0.35">
      <c r="B12" s="19" t="s">
        <v>5</v>
      </c>
      <c r="C12" s="16">
        <v>287639</v>
      </c>
      <c r="D12" s="17">
        <f t="shared" si="0"/>
        <v>22.566027670232337</v>
      </c>
      <c r="F12" s="16">
        <v>411374</v>
      </c>
      <c r="G12" s="17">
        <f t="shared" si="1"/>
        <v>24.141921686966178</v>
      </c>
      <c r="H12" s="17"/>
    </row>
    <row r="13" spans="2:8" x14ac:dyDescent="0.35">
      <c r="B13" s="18" t="s">
        <v>43</v>
      </c>
      <c r="C13" s="16">
        <v>126341</v>
      </c>
      <c r="D13" s="17">
        <f t="shared" si="0"/>
        <v>9.911780050288117</v>
      </c>
      <c r="F13" s="16">
        <v>218526</v>
      </c>
      <c r="G13" s="17">
        <f t="shared" si="1"/>
        <v>12.824431243992013</v>
      </c>
      <c r="H13" s="17"/>
    </row>
    <row r="14" spans="2:8" x14ac:dyDescent="0.35">
      <c r="B14" s="18" t="s">
        <v>12</v>
      </c>
      <c r="C14" s="16">
        <f>SUM(C9:C13)</f>
        <v>1274655</v>
      </c>
      <c r="D14" s="17">
        <f t="shared" si="0"/>
        <v>100</v>
      </c>
      <c r="F14" s="16">
        <f>SUM(F9:F13)</f>
        <v>1703982</v>
      </c>
      <c r="G14" s="17">
        <f t="shared" si="1"/>
        <v>100</v>
      </c>
      <c r="H14" s="17"/>
    </row>
    <row r="15" spans="2:8" ht="10.5" customHeight="1" x14ac:dyDescent="0.35">
      <c r="B15" s="4"/>
      <c r="C15" s="5"/>
      <c r="D15" s="5"/>
      <c r="E15" s="7"/>
      <c r="F15" s="5"/>
      <c r="G15" s="5"/>
      <c r="H15" s="22"/>
    </row>
    <row r="16" spans="2:8" x14ac:dyDescent="0.35">
      <c r="B16" s="20" t="s">
        <v>33</v>
      </c>
    </row>
    <row r="17" spans="2:7" x14ac:dyDescent="0.35">
      <c r="B17" s="20" t="s">
        <v>34</v>
      </c>
    </row>
    <row r="18" spans="2:7" x14ac:dyDescent="0.35">
      <c r="B18" s="20" t="s">
        <v>64</v>
      </c>
    </row>
    <row r="19" spans="2:7" x14ac:dyDescent="0.35">
      <c r="B19" s="20" t="s">
        <v>78</v>
      </c>
    </row>
    <row r="20" spans="2:7" x14ac:dyDescent="0.35">
      <c r="B20" s="20" t="s">
        <v>66</v>
      </c>
    </row>
    <row r="21" spans="2:7" ht="10.5" customHeight="1" x14ac:dyDescent="0.35">
      <c r="B21" s="1"/>
    </row>
    <row r="22" spans="2:7" x14ac:dyDescent="0.35">
      <c r="B22" s="1"/>
    </row>
    <row r="23" spans="2:7" x14ac:dyDescent="0.35">
      <c r="B23" s="1"/>
    </row>
    <row r="24" spans="2:7" x14ac:dyDescent="0.35">
      <c r="B24" s="1"/>
      <c r="C24" s="3"/>
      <c r="D24" s="3"/>
      <c r="F24" s="3"/>
      <c r="G24" s="3"/>
    </row>
    <row r="25" spans="2:7" x14ac:dyDescent="0.35">
      <c r="B25" s="1"/>
    </row>
  </sheetData>
  <mergeCells count="2">
    <mergeCell ref="C5:D5"/>
    <mergeCell ref="F5:G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ignoredErrors>
    <ignoredError sqref="C8 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showGridLines="0" workbookViewId="0"/>
  </sheetViews>
  <sheetFormatPr defaultRowHeight="14.5" x14ac:dyDescent="0.35"/>
  <cols>
    <col min="1" max="1" width="2.7265625" customWidth="1"/>
    <col min="2" max="2" width="42.54296875" customWidth="1"/>
    <col min="3" max="4" width="12" customWidth="1"/>
    <col min="5" max="5" width="10.26953125" customWidth="1"/>
    <col min="6" max="6" width="13.453125" customWidth="1"/>
    <col min="7" max="7" width="2.81640625" customWidth="1"/>
    <col min="8" max="9" width="12" customWidth="1"/>
    <col min="10" max="10" width="9.453125" customWidth="1"/>
    <col min="11" max="11" width="13.453125" customWidth="1"/>
    <col min="12" max="12" width="2.81640625" customWidth="1"/>
    <col min="13" max="13" width="2.453125" customWidth="1"/>
  </cols>
  <sheetData>
    <row r="1" spans="2:16" ht="10.5" customHeight="1" x14ac:dyDescent="0.25"/>
    <row r="2" spans="2:16" x14ac:dyDescent="0.35">
      <c r="B2" s="21" t="s">
        <v>69</v>
      </c>
      <c r="C2" s="2"/>
      <c r="D2" s="2"/>
      <c r="E2" s="2"/>
      <c r="H2" s="2"/>
      <c r="I2" s="2"/>
      <c r="J2" s="2"/>
    </row>
    <row r="3" spans="2:16" ht="13" customHeight="1" x14ac:dyDescent="0.35">
      <c r="B3" s="21" t="s">
        <v>38</v>
      </c>
      <c r="C3" s="2"/>
      <c r="D3" s="2"/>
      <c r="E3" s="2"/>
      <c r="H3" s="2"/>
      <c r="I3" s="2"/>
      <c r="J3" s="2"/>
    </row>
    <row r="4" spans="2:16" x14ac:dyDescent="0.35">
      <c r="B4" s="21" t="s">
        <v>52</v>
      </c>
      <c r="C4" s="2"/>
      <c r="D4" s="2"/>
      <c r="E4" s="2"/>
      <c r="H4" s="2"/>
      <c r="I4" s="2"/>
      <c r="J4" s="2"/>
    </row>
    <row r="5" spans="2:16" x14ac:dyDescent="0.35">
      <c r="B5" s="21" t="s">
        <v>23</v>
      </c>
      <c r="C5" s="3"/>
      <c r="D5" s="3"/>
      <c r="E5" s="3"/>
      <c r="H5" s="3"/>
      <c r="I5" s="3"/>
      <c r="J5" s="3"/>
    </row>
    <row r="6" spans="2:16" ht="10.5" customHeight="1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41.5" x14ac:dyDescent="0.35">
      <c r="B8" s="9" t="s">
        <v>15</v>
      </c>
      <c r="C8" s="10" t="s">
        <v>16</v>
      </c>
      <c r="D8" s="10" t="s">
        <v>18</v>
      </c>
      <c r="E8" s="10" t="s">
        <v>24</v>
      </c>
      <c r="F8" s="10" t="s">
        <v>25</v>
      </c>
      <c r="G8" s="23"/>
      <c r="H8" s="10" t="s">
        <v>17</v>
      </c>
      <c r="I8" s="10" t="s">
        <v>19</v>
      </c>
      <c r="J8" s="10" t="s">
        <v>24</v>
      </c>
      <c r="K8" s="10" t="s">
        <v>25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5" t="s">
        <v>2</v>
      </c>
      <c r="C10" s="16">
        <v>2135274</v>
      </c>
      <c r="D10" s="16">
        <v>940</v>
      </c>
      <c r="E10" s="17">
        <v>0.44022453324491384</v>
      </c>
      <c r="F10" s="17">
        <v>0.44</v>
      </c>
      <c r="H10" s="16">
        <v>2036027</v>
      </c>
      <c r="I10" s="16">
        <v>901</v>
      </c>
      <c r="J10" s="17">
        <v>0.44252851263760251</v>
      </c>
      <c r="K10" s="17">
        <v>0.442</v>
      </c>
      <c r="L10" s="17"/>
      <c r="O10" s="25"/>
      <c r="P10" s="25"/>
    </row>
    <row r="11" spans="2:16" x14ac:dyDescent="0.35">
      <c r="B11" s="15" t="s">
        <v>3</v>
      </c>
      <c r="C11" s="16">
        <v>237314</v>
      </c>
      <c r="D11" s="16">
        <v>245</v>
      </c>
      <c r="E11" s="17">
        <v>1.0323874697657955</v>
      </c>
      <c r="F11" s="17">
        <v>1.0089999999999999</v>
      </c>
      <c r="H11" s="16">
        <v>250331</v>
      </c>
      <c r="I11" s="16">
        <v>281</v>
      </c>
      <c r="J11" s="17">
        <v>1.1225137917397365</v>
      </c>
      <c r="K11" s="17">
        <v>1.0900000000000001</v>
      </c>
      <c r="L11" s="17"/>
      <c r="O11" s="25"/>
      <c r="P11" s="25"/>
    </row>
    <row r="12" spans="2:16" x14ac:dyDescent="0.35">
      <c r="B12" s="15" t="s">
        <v>4</v>
      </c>
      <c r="C12" s="16">
        <v>115779</v>
      </c>
      <c r="D12" s="16">
        <v>266</v>
      </c>
      <c r="E12" s="17">
        <v>2.2974805448311004</v>
      </c>
      <c r="F12" s="17">
        <v>2.1739999999999999</v>
      </c>
      <c r="H12" s="16">
        <v>167484</v>
      </c>
      <c r="I12" s="16">
        <v>522</v>
      </c>
      <c r="J12" s="17">
        <v>3.1167156265673142</v>
      </c>
      <c r="K12" s="17">
        <v>2.5830000000000002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730</v>
      </c>
      <c r="E13" s="17">
        <v>1.8367228838058911</v>
      </c>
      <c r="F13" s="17">
        <v>2.0569999999999999</v>
      </c>
      <c r="H13" s="16">
        <v>595262</v>
      </c>
      <c r="I13" s="16">
        <v>1023</v>
      </c>
      <c r="J13" s="17">
        <v>1.7185709821893553</v>
      </c>
      <c r="K13" s="17">
        <v>2.0659999999999998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112</v>
      </c>
      <c r="E14" s="17">
        <v>1.2098037309482916</v>
      </c>
      <c r="F14" s="17">
        <v>1.351</v>
      </c>
      <c r="H14" s="16">
        <v>87255</v>
      </c>
      <c r="I14" s="16">
        <v>42</v>
      </c>
      <c r="J14" s="17">
        <v>0.48134777376654625</v>
      </c>
      <c r="K14" s="17">
        <v>0.60199999999999998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123</v>
      </c>
      <c r="E15" s="17">
        <v>1.3634549727309002</v>
      </c>
      <c r="F15" s="17">
        <v>1.482</v>
      </c>
      <c r="H15" s="16">
        <v>146497</v>
      </c>
      <c r="I15" s="16">
        <v>185</v>
      </c>
      <c r="J15" s="17">
        <v>1.2628244946995504</v>
      </c>
      <c r="K15" s="17">
        <v>1.575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72</v>
      </c>
      <c r="E16" s="17">
        <v>2.2695035460992905</v>
      </c>
      <c r="F16" s="17">
        <v>2.1840000000000002</v>
      </c>
      <c r="H16" s="16">
        <v>36160</v>
      </c>
      <c r="I16" s="16">
        <v>60</v>
      </c>
      <c r="J16" s="17">
        <v>1.6592920353982301</v>
      </c>
      <c r="K16" s="17">
        <v>1.889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265</v>
      </c>
      <c r="E17" s="17">
        <v>2.6154757204895378</v>
      </c>
      <c r="F17" s="17">
        <v>2.7109999999999999</v>
      </c>
      <c r="H17" s="16">
        <v>164324</v>
      </c>
      <c r="I17" s="16">
        <v>476</v>
      </c>
      <c r="J17" s="17">
        <v>2.896716243518902</v>
      </c>
      <c r="K17" s="17">
        <v>3.1280000000000001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49</v>
      </c>
      <c r="E18" s="17">
        <v>1.0514570190120596</v>
      </c>
      <c r="F18" s="17">
        <v>1.294</v>
      </c>
      <c r="H18" s="16">
        <v>88922</v>
      </c>
      <c r="I18" s="16">
        <v>43</v>
      </c>
      <c r="J18" s="17">
        <v>0.4835698702233418</v>
      </c>
      <c r="K18" s="17">
        <v>0.69699999999999995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109</v>
      </c>
      <c r="E19" s="17">
        <v>3.1271517098921278</v>
      </c>
      <c r="F19" s="17">
        <v>3.6930000000000001</v>
      </c>
      <c r="H19" s="16">
        <v>71635</v>
      </c>
      <c r="I19" s="16">
        <v>217</v>
      </c>
      <c r="J19" s="17">
        <v>3.0292454805611784</v>
      </c>
      <c r="K19" s="17">
        <v>3.444</v>
      </c>
      <c r="O19" s="25"/>
      <c r="P19" s="25"/>
    </row>
    <row r="20" spans="2:16" x14ac:dyDescent="0.35">
      <c r="B20" s="19" t="s">
        <v>22</v>
      </c>
      <c r="C20" s="16">
        <v>155</v>
      </c>
      <c r="D20" s="16" t="s">
        <v>30</v>
      </c>
      <c r="E20" s="17" t="s">
        <v>30</v>
      </c>
      <c r="F20" s="17" t="s">
        <v>30</v>
      </c>
      <c r="H20" s="16">
        <v>469</v>
      </c>
      <c r="I20" s="16" t="s">
        <v>30</v>
      </c>
      <c r="J20" s="17" t="s">
        <v>30</v>
      </c>
      <c r="K20" s="17" t="s">
        <v>30</v>
      </c>
      <c r="O20" s="17"/>
      <c r="P20" s="17"/>
    </row>
    <row r="21" spans="2:16" x14ac:dyDescent="0.35">
      <c r="B21" s="18" t="s">
        <v>12</v>
      </c>
      <c r="C21" s="16">
        <v>2885814</v>
      </c>
      <c r="D21" s="16">
        <v>2181</v>
      </c>
      <c r="E21" s="17">
        <v>0.75576596412658614</v>
      </c>
      <c r="F21" s="17">
        <v>0.76200000000000001</v>
      </c>
      <c r="H21" s="16">
        <v>3049104</v>
      </c>
      <c r="I21" s="16">
        <v>2727</v>
      </c>
      <c r="J21" s="17">
        <v>0.8943610975552162</v>
      </c>
      <c r="K21" s="17">
        <v>0.90600000000000003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31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showGridLines="0" workbookViewId="0"/>
  </sheetViews>
  <sheetFormatPr defaultRowHeight="14.5" x14ac:dyDescent="0.35"/>
  <cols>
    <col min="1" max="1" width="2.7265625" customWidth="1"/>
    <col min="2" max="2" width="42.54296875" customWidth="1"/>
    <col min="3" max="4" width="12" customWidth="1"/>
    <col min="5" max="5" width="10.26953125" customWidth="1"/>
    <col min="6" max="6" width="13.453125" customWidth="1"/>
    <col min="7" max="7" width="2.81640625" customWidth="1"/>
    <col min="8" max="9" width="12" customWidth="1"/>
    <col min="10" max="10" width="9.453125" customWidth="1"/>
    <col min="11" max="11" width="13.453125" customWidth="1"/>
    <col min="12" max="12" width="2.81640625" customWidth="1"/>
    <col min="13" max="13" width="2.453125" customWidth="1"/>
  </cols>
  <sheetData>
    <row r="1" spans="2:16" ht="10.5" customHeight="1" x14ac:dyDescent="0.25"/>
    <row r="2" spans="2:16" x14ac:dyDescent="0.35">
      <c r="B2" s="21" t="s">
        <v>70</v>
      </c>
      <c r="C2" s="2"/>
      <c r="D2" s="2"/>
      <c r="E2" s="2"/>
      <c r="H2" s="2"/>
      <c r="I2" s="2"/>
      <c r="J2" s="2"/>
    </row>
    <row r="3" spans="2:16" x14ac:dyDescent="0.35">
      <c r="B3" s="21" t="s">
        <v>38</v>
      </c>
      <c r="C3" s="2"/>
      <c r="D3" s="2"/>
      <c r="E3" s="2"/>
      <c r="H3" s="2"/>
      <c r="I3" s="2"/>
      <c r="J3" s="2"/>
    </row>
    <row r="4" spans="2:16" x14ac:dyDescent="0.35">
      <c r="B4" s="21" t="s">
        <v>51</v>
      </c>
      <c r="C4" s="2"/>
      <c r="D4" s="2"/>
      <c r="E4" s="2"/>
      <c r="H4" s="2"/>
      <c r="I4" s="2"/>
      <c r="J4" s="2"/>
    </row>
    <row r="5" spans="2:16" x14ac:dyDescent="0.35">
      <c r="B5" s="21" t="s">
        <v>23</v>
      </c>
      <c r="C5" s="3"/>
      <c r="D5" s="3"/>
      <c r="E5" s="3"/>
      <c r="H5" s="3"/>
      <c r="I5" s="3"/>
      <c r="J5" s="3"/>
    </row>
    <row r="6" spans="2:16" ht="15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41.5" x14ac:dyDescent="0.35">
      <c r="B8" s="9" t="s">
        <v>15</v>
      </c>
      <c r="C8" s="10" t="s">
        <v>16</v>
      </c>
      <c r="D8" s="10" t="s">
        <v>18</v>
      </c>
      <c r="E8" s="10" t="s">
        <v>24</v>
      </c>
      <c r="F8" s="10" t="s">
        <v>25</v>
      </c>
      <c r="G8" s="11"/>
      <c r="H8" s="10" t="s">
        <v>17</v>
      </c>
      <c r="I8" s="10" t="s">
        <v>19</v>
      </c>
      <c r="J8" s="10" t="s">
        <v>24</v>
      </c>
      <c r="K8" s="10" t="s">
        <v>25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5" t="s">
        <v>2</v>
      </c>
      <c r="C10" s="16">
        <v>2135274</v>
      </c>
      <c r="D10" s="16">
        <v>40359</v>
      </c>
      <c r="E10" s="17">
        <v>18.901087167267526</v>
      </c>
      <c r="F10" s="17">
        <v>18.905000000000001</v>
      </c>
      <c r="H10" s="16">
        <v>2036027</v>
      </c>
      <c r="I10" s="16">
        <v>37154</v>
      </c>
      <c r="J10" s="17">
        <v>18.248284526678674</v>
      </c>
      <c r="K10" s="17">
        <v>18.245000000000001</v>
      </c>
      <c r="L10" s="17"/>
      <c r="O10" s="25"/>
      <c r="P10" s="25"/>
    </row>
    <row r="11" spans="2:16" x14ac:dyDescent="0.35">
      <c r="B11" s="15" t="s">
        <v>3</v>
      </c>
      <c r="C11" s="16">
        <v>237314</v>
      </c>
      <c r="D11" s="16">
        <v>7144</v>
      </c>
      <c r="E11" s="17">
        <v>30.103575853089154</v>
      </c>
      <c r="F11" s="17">
        <v>29.529</v>
      </c>
      <c r="H11" s="16">
        <v>250331</v>
      </c>
      <c r="I11" s="16">
        <v>7463</v>
      </c>
      <c r="J11" s="17">
        <v>29.812528212646455</v>
      </c>
      <c r="K11" s="17">
        <v>29.288</v>
      </c>
      <c r="L11" s="17"/>
      <c r="O11" s="25"/>
      <c r="P11" s="25"/>
    </row>
    <row r="12" spans="2:16" x14ac:dyDescent="0.35">
      <c r="B12" s="15" t="s">
        <v>4</v>
      </c>
      <c r="C12" s="16">
        <v>115779</v>
      </c>
      <c r="D12" s="16">
        <v>5320</v>
      </c>
      <c r="E12" s="17">
        <v>45.949610896622019</v>
      </c>
      <c r="F12" s="17">
        <v>43.006999999999998</v>
      </c>
      <c r="H12" s="16">
        <v>167484</v>
      </c>
      <c r="I12" s="16">
        <v>7971</v>
      </c>
      <c r="J12" s="17">
        <v>47.592605860858356</v>
      </c>
      <c r="K12" s="17">
        <v>44.470999999999997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21306</v>
      </c>
      <c r="E13" s="17">
        <v>53.607147619682621</v>
      </c>
      <c r="F13" s="17">
        <v>57.625</v>
      </c>
      <c r="H13" s="16">
        <v>595262</v>
      </c>
      <c r="I13" s="16">
        <v>28594</v>
      </c>
      <c r="J13" s="17">
        <v>48.035990874606476</v>
      </c>
      <c r="K13" s="17">
        <v>50.656999999999996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2601</v>
      </c>
      <c r="E14" s="17">
        <v>28.095531287468809</v>
      </c>
      <c r="F14" s="17">
        <v>29.748999999999999</v>
      </c>
      <c r="H14" s="16">
        <v>87255</v>
      </c>
      <c r="I14" s="16">
        <v>1484</v>
      </c>
      <c r="J14" s="17">
        <v>17.007621339751303</v>
      </c>
      <c r="K14" s="17">
        <v>18.184000000000001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4526</v>
      </c>
      <c r="E15" s="17">
        <v>50.17070899658583</v>
      </c>
      <c r="F15" s="17">
        <v>54.292999999999999</v>
      </c>
      <c r="H15" s="16">
        <v>146497</v>
      </c>
      <c r="I15" s="16">
        <v>6024</v>
      </c>
      <c r="J15" s="17">
        <v>41.120295978757248</v>
      </c>
      <c r="K15" s="17">
        <v>44.307000000000002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2163</v>
      </c>
      <c r="E16" s="17">
        <v>68.179669030732853</v>
      </c>
      <c r="F16" s="17">
        <v>68.033000000000001</v>
      </c>
      <c r="H16" s="16">
        <v>36160</v>
      </c>
      <c r="I16" s="16">
        <v>2007</v>
      </c>
      <c r="J16" s="17">
        <v>55.503318584070797</v>
      </c>
      <c r="K16" s="17">
        <v>55.338000000000001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7455</v>
      </c>
      <c r="E17" s="17">
        <v>73.578760363205674</v>
      </c>
      <c r="F17" s="17">
        <v>74.200999999999993</v>
      </c>
      <c r="H17" s="16">
        <v>164324</v>
      </c>
      <c r="I17" s="16">
        <v>10880</v>
      </c>
      <c r="J17" s="17">
        <v>66.210656994717766</v>
      </c>
      <c r="K17" s="17">
        <v>66.069000000000003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1448</v>
      </c>
      <c r="E18" s="17">
        <v>31.071627827131884</v>
      </c>
      <c r="F18" s="17">
        <v>36.338000000000001</v>
      </c>
      <c r="H18" s="16">
        <v>88922</v>
      </c>
      <c r="I18" s="16">
        <v>2291</v>
      </c>
      <c r="J18" s="17">
        <v>25.764152853062235</v>
      </c>
      <c r="K18" s="17">
        <v>26.962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3104</v>
      </c>
      <c r="E19" s="17">
        <v>89.052100068854713</v>
      </c>
      <c r="F19" s="17">
        <v>94.521000000000001</v>
      </c>
      <c r="H19" s="16">
        <v>71635</v>
      </c>
      <c r="I19" s="16">
        <v>5866</v>
      </c>
      <c r="J19" s="17">
        <v>81.887345571298937</v>
      </c>
      <c r="K19" s="17">
        <v>84.007000000000005</v>
      </c>
      <c r="O19" s="25"/>
      <c r="P19" s="25"/>
    </row>
    <row r="20" spans="2:16" x14ac:dyDescent="0.35">
      <c r="B20" s="19" t="s">
        <v>22</v>
      </c>
      <c r="C20" s="16">
        <v>155</v>
      </c>
      <c r="D20" s="16" t="s">
        <v>30</v>
      </c>
      <c r="E20" s="17" t="s">
        <v>30</v>
      </c>
      <c r="F20" s="17" t="s">
        <v>30</v>
      </c>
      <c r="H20" s="16">
        <v>469</v>
      </c>
      <c r="I20" s="16">
        <v>42</v>
      </c>
      <c r="J20" s="17">
        <v>89.552238805970148</v>
      </c>
      <c r="K20" s="17">
        <v>87.131</v>
      </c>
      <c r="O20" s="17"/>
      <c r="P20" s="25"/>
    </row>
    <row r="21" spans="2:16" x14ac:dyDescent="0.35">
      <c r="B21" s="18" t="s">
        <v>12</v>
      </c>
      <c r="C21" s="16">
        <v>2885814</v>
      </c>
      <c r="D21" s="16">
        <v>74120</v>
      </c>
      <c r="E21" s="17">
        <v>25.684261009198792</v>
      </c>
      <c r="F21" s="17">
        <v>25.853000000000002</v>
      </c>
      <c r="H21" s="16">
        <v>3049104</v>
      </c>
      <c r="I21" s="16">
        <v>81182</v>
      </c>
      <c r="J21" s="17">
        <v>26.624870781711611</v>
      </c>
      <c r="K21" s="17">
        <v>26.774000000000001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31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showGridLines="0" workbookViewId="0"/>
  </sheetViews>
  <sheetFormatPr defaultRowHeight="14.5" x14ac:dyDescent="0.35"/>
  <cols>
    <col min="1" max="1" width="2.7265625" customWidth="1"/>
    <col min="2" max="2" width="42.54296875" customWidth="1"/>
    <col min="3" max="4" width="12" customWidth="1"/>
    <col min="5" max="5" width="10.26953125" customWidth="1"/>
    <col min="6" max="6" width="13.453125" customWidth="1"/>
    <col min="7" max="7" width="2.81640625" customWidth="1"/>
    <col min="8" max="9" width="12" customWidth="1"/>
    <col min="10" max="10" width="9.453125" customWidth="1"/>
    <col min="11" max="11" width="13.453125" customWidth="1"/>
    <col min="12" max="12" width="2.81640625" customWidth="1"/>
    <col min="13" max="13" width="2.453125" customWidth="1"/>
  </cols>
  <sheetData>
    <row r="1" spans="2:16" ht="10.5" customHeight="1" x14ac:dyDescent="0.25"/>
    <row r="2" spans="2:16" x14ac:dyDescent="0.35">
      <c r="B2" s="21" t="s">
        <v>71</v>
      </c>
      <c r="C2" s="2"/>
      <c r="D2" s="2"/>
      <c r="E2" s="2"/>
      <c r="H2" s="2"/>
      <c r="I2" s="2"/>
      <c r="J2" s="2"/>
    </row>
    <row r="3" spans="2:16" x14ac:dyDescent="0.35">
      <c r="B3" s="21" t="s">
        <v>38</v>
      </c>
      <c r="C3" s="2"/>
      <c r="D3" s="2"/>
      <c r="E3" s="2"/>
      <c r="H3" s="2"/>
      <c r="I3" s="2"/>
      <c r="J3" s="2"/>
    </row>
    <row r="4" spans="2:16" x14ac:dyDescent="0.35">
      <c r="B4" s="21" t="s">
        <v>50</v>
      </c>
      <c r="C4" s="2"/>
      <c r="D4" s="2"/>
      <c r="E4" s="2"/>
      <c r="H4" s="2"/>
      <c r="I4" s="2"/>
      <c r="J4" s="2"/>
    </row>
    <row r="5" spans="2:16" x14ac:dyDescent="0.35">
      <c r="B5" s="21" t="s">
        <v>23</v>
      </c>
      <c r="C5" s="3"/>
      <c r="D5" s="3"/>
      <c r="E5" s="3"/>
      <c r="H5" s="3"/>
      <c r="I5" s="3"/>
      <c r="J5" s="3"/>
    </row>
    <row r="6" spans="2:16" ht="15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41.5" x14ac:dyDescent="0.35">
      <c r="B8" s="9" t="s">
        <v>15</v>
      </c>
      <c r="C8" s="10" t="s">
        <v>16</v>
      </c>
      <c r="D8" s="10" t="s">
        <v>18</v>
      </c>
      <c r="E8" s="10" t="s">
        <v>24</v>
      </c>
      <c r="F8" s="10" t="s">
        <v>25</v>
      </c>
      <c r="G8" s="11"/>
      <c r="H8" s="10" t="s">
        <v>17</v>
      </c>
      <c r="I8" s="10" t="s">
        <v>19</v>
      </c>
      <c r="J8" s="10" t="s">
        <v>24</v>
      </c>
      <c r="K8" s="10" t="s">
        <v>25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5" t="s">
        <v>2</v>
      </c>
      <c r="C10" s="16">
        <v>2135274</v>
      </c>
      <c r="D10" s="16">
        <v>1911</v>
      </c>
      <c r="E10" s="17">
        <v>0.89496710960747894</v>
      </c>
      <c r="F10" s="17">
        <v>0.89500000000000002</v>
      </c>
      <c r="H10" s="16">
        <v>2036027</v>
      </c>
      <c r="I10" s="16">
        <v>3727</v>
      </c>
      <c r="J10" s="17">
        <v>1.8305258230858432</v>
      </c>
      <c r="K10" s="17">
        <v>1.83</v>
      </c>
      <c r="L10" s="17"/>
      <c r="O10" s="25"/>
      <c r="P10" s="25"/>
    </row>
    <row r="11" spans="2:16" x14ac:dyDescent="0.35">
      <c r="B11" s="15" t="s">
        <v>3</v>
      </c>
      <c r="C11" s="16">
        <v>237314</v>
      </c>
      <c r="D11" s="16">
        <v>300</v>
      </c>
      <c r="E11" s="17">
        <v>1.2641479221621985</v>
      </c>
      <c r="F11" s="17">
        <v>1.236</v>
      </c>
      <c r="H11" s="16">
        <v>250331</v>
      </c>
      <c r="I11" s="16">
        <v>666</v>
      </c>
      <c r="J11" s="17">
        <v>2.6604775277532551</v>
      </c>
      <c r="K11" s="17">
        <v>2.5939999999999999</v>
      </c>
      <c r="L11" s="17"/>
      <c r="O11" s="25"/>
      <c r="P11" s="25"/>
    </row>
    <row r="12" spans="2:16" x14ac:dyDescent="0.35">
      <c r="B12" s="15" t="s">
        <v>4</v>
      </c>
      <c r="C12" s="16">
        <v>115779</v>
      </c>
      <c r="D12" s="16">
        <v>220</v>
      </c>
      <c r="E12" s="17">
        <v>1.9001718791836173</v>
      </c>
      <c r="F12" s="17">
        <v>1.74</v>
      </c>
      <c r="H12" s="16">
        <v>167484</v>
      </c>
      <c r="I12" s="16">
        <v>591</v>
      </c>
      <c r="J12" s="17">
        <v>3.5286952783549475</v>
      </c>
      <c r="K12" s="17">
        <v>3.1589999999999998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1421</v>
      </c>
      <c r="E13" s="17">
        <v>3.5753194765591392</v>
      </c>
      <c r="F13" s="17">
        <v>3.944</v>
      </c>
      <c r="H13" s="16">
        <v>595262</v>
      </c>
      <c r="I13" s="16">
        <v>2863</v>
      </c>
      <c r="J13" s="17">
        <v>4.809646844582721</v>
      </c>
      <c r="K13" s="17">
        <v>5.5590000000000002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103</v>
      </c>
      <c r="E14" s="17">
        <v>1.1125873597113753</v>
      </c>
      <c r="F14" s="17">
        <v>1.0840000000000001</v>
      </c>
      <c r="H14" s="16">
        <v>87255</v>
      </c>
      <c r="I14" s="16">
        <v>135</v>
      </c>
      <c r="J14" s="17">
        <v>1.5471892728210417</v>
      </c>
      <c r="K14" s="17">
        <v>1.871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254</v>
      </c>
      <c r="E15" s="17">
        <v>2.8155899436882015</v>
      </c>
      <c r="F15" s="17">
        <v>3.1429999999999998</v>
      </c>
      <c r="H15" s="16">
        <v>146497</v>
      </c>
      <c r="I15" s="16">
        <v>410</v>
      </c>
      <c r="J15" s="17">
        <v>2.7986921233881921</v>
      </c>
      <c r="K15" s="17">
        <v>3.4630000000000001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187</v>
      </c>
      <c r="E16" s="17">
        <v>5.8944050433412132</v>
      </c>
      <c r="F16" s="17">
        <v>5.9509999999999996</v>
      </c>
      <c r="H16" s="16">
        <v>36160</v>
      </c>
      <c r="I16" s="16">
        <v>295</v>
      </c>
      <c r="J16" s="17">
        <v>8.158185840707965</v>
      </c>
      <c r="K16" s="17">
        <v>9.1549999999999994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543</v>
      </c>
      <c r="E17" s="17">
        <v>5.3592577970785626</v>
      </c>
      <c r="F17" s="17">
        <v>5.3940000000000001</v>
      </c>
      <c r="H17" s="16">
        <v>164324</v>
      </c>
      <c r="I17" s="16">
        <v>1189</v>
      </c>
      <c r="J17" s="17">
        <v>7.2357050704705337</v>
      </c>
      <c r="K17" s="17">
        <v>7.391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102</v>
      </c>
      <c r="E18" s="17">
        <v>2.1887472640659196</v>
      </c>
      <c r="F18" s="17">
        <v>2.907</v>
      </c>
      <c r="H18" s="16">
        <v>88922</v>
      </c>
      <c r="I18" s="16">
        <v>196</v>
      </c>
      <c r="J18" s="17">
        <v>2.2041789433436043</v>
      </c>
      <c r="K18" s="17">
        <v>3.0049999999999999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231</v>
      </c>
      <c r="E19" s="17">
        <v>6.6272664677530413</v>
      </c>
      <c r="F19" s="17">
        <v>7.41</v>
      </c>
      <c r="H19" s="16">
        <v>71635</v>
      </c>
      <c r="I19" s="16">
        <v>632</v>
      </c>
      <c r="J19" s="17">
        <v>8.8225029664270256</v>
      </c>
      <c r="K19" s="17">
        <v>9.7189999999999994</v>
      </c>
      <c r="O19" s="25"/>
      <c r="P19" s="25"/>
    </row>
    <row r="20" spans="2:16" x14ac:dyDescent="0.35">
      <c r="B20" s="19" t="s">
        <v>22</v>
      </c>
      <c r="C20" s="16">
        <v>155</v>
      </c>
      <c r="D20" s="16" t="s">
        <v>30</v>
      </c>
      <c r="E20" s="17" t="s">
        <v>30</v>
      </c>
      <c r="F20" s="17" t="s">
        <v>30</v>
      </c>
      <c r="H20" s="16">
        <v>469</v>
      </c>
      <c r="I20" s="16" t="s">
        <v>30</v>
      </c>
      <c r="J20" s="17" t="s">
        <v>30</v>
      </c>
      <c r="K20" s="17" t="s">
        <v>30</v>
      </c>
      <c r="O20" s="17"/>
      <c r="P20" s="17"/>
    </row>
    <row r="21" spans="2:16" x14ac:dyDescent="0.35">
      <c r="B21" s="18" t="s">
        <v>12</v>
      </c>
      <c r="C21" s="16">
        <v>2885814</v>
      </c>
      <c r="D21" s="16">
        <v>3851</v>
      </c>
      <c r="E21" s="17">
        <v>1.3344588389965535</v>
      </c>
      <c r="F21" s="17">
        <v>1.3460000000000001</v>
      </c>
      <c r="H21" s="16">
        <v>3049104</v>
      </c>
      <c r="I21" s="16">
        <v>7841</v>
      </c>
      <c r="J21" s="17">
        <v>2.5715751250203338</v>
      </c>
      <c r="K21" s="17">
        <v>2.6040000000000001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31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3"/>
  <sheetViews>
    <sheetView showGridLines="0" workbookViewId="0"/>
  </sheetViews>
  <sheetFormatPr defaultRowHeight="14.5" x14ac:dyDescent="0.35"/>
  <cols>
    <col min="1" max="1" width="2.7265625" customWidth="1"/>
    <col min="2" max="2" width="42.54296875" customWidth="1"/>
    <col min="3" max="4" width="12" customWidth="1"/>
    <col min="5" max="5" width="10.26953125" customWidth="1"/>
    <col min="6" max="6" width="13.453125" customWidth="1"/>
    <col min="7" max="7" width="2.81640625" customWidth="1"/>
    <col min="8" max="9" width="12" customWidth="1"/>
    <col min="10" max="10" width="9.453125" customWidth="1"/>
    <col min="11" max="11" width="13.453125" customWidth="1"/>
    <col min="12" max="12" width="2.81640625" customWidth="1"/>
    <col min="13" max="13" width="2.453125" customWidth="1"/>
  </cols>
  <sheetData>
    <row r="1" spans="2:16" ht="10.5" customHeight="1" x14ac:dyDescent="0.25"/>
    <row r="2" spans="2:16" x14ac:dyDescent="0.35">
      <c r="B2" s="21" t="s">
        <v>72</v>
      </c>
      <c r="C2" s="2"/>
      <c r="D2" s="2"/>
      <c r="E2" s="2"/>
      <c r="H2" s="2"/>
      <c r="I2" s="2"/>
      <c r="J2" s="2"/>
    </row>
    <row r="3" spans="2:16" x14ac:dyDescent="0.35">
      <c r="B3" s="21" t="s">
        <v>38</v>
      </c>
      <c r="C3" s="2"/>
      <c r="D3" s="2"/>
      <c r="E3" s="2"/>
      <c r="H3" s="2"/>
      <c r="I3" s="2"/>
      <c r="J3" s="2"/>
    </row>
    <row r="4" spans="2:16" x14ac:dyDescent="0.35">
      <c r="B4" s="21" t="s">
        <v>53</v>
      </c>
      <c r="C4" s="2"/>
      <c r="D4" s="2"/>
      <c r="E4" s="2"/>
      <c r="H4" s="2"/>
      <c r="I4" s="2"/>
      <c r="J4" s="2"/>
    </row>
    <row r="5" spans="2:16" x14ac:dyDescent="0.35">
      <c r="B5" s="21" t="s">
        <v>23</v>
      </c>
      <c r="C5" s="3"/>
      <c r="D5" s="3"/>
      <c r="E5" s="3"/>
      <c r="H5" s="3"/>
      <c r="I5" s="3"/>
      <c r="J5" s="3"/>
    </row>
    <row r="6" spans="2:16" ht="15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41.5" x14ac:dyDescent="0.35">
      <c r="B8" s="9" t="s">
        <v>15</v>
      </c>
      <c r="C8" s="10" t="s">
        <v>16</v>
      </c>
      <c r="D8" s="10" t="s">
        <v>18</v>
      </c>
      <c r="E8" s="10" t="s">
        <v>24</v>
      </c>
      <c r="F8" s="10" t="s">
        <v>25</v>
      </c>
      <c r="G8" s="11"/>
      <c r="H8" s="10" t="s">
        <v>17</v>
      </c>
      <c r="I8" s="10" t="s">
        <v>19</v>
      </c>
      <c r="J8" s="10" t="s">
        <v>24</v>
      </c>
      <c r="K8" s="10" t="s">
        <v>25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5" t="s">
        <v>2</v>
      </c>
      <c r="C10" s="16">
        <v>2135274</v>
      </c>
      <c r="D10" s="16">
        <v>3341</v>
      </c>
      <c r="E10" s="17">
        <v>1.5646703889055924</v>
      </c>
      <c r="F10" s="17">
        <v>1.5640000000000001</v>
      </c>
      <c r="H10" s="16">
        <v>2036027</v>
      </c>
      <c r="I10" s="16">
        <v>3520</v>
      </c>
      <c r="J10" s="17">
        <v>1.7288572302823098</v>
      </c>
      <c r="K10" s="17">
        <v>1.7290000000000001</v>
      </c>
      <c r="L10" s="17"/>
      <c r="O10" s="25"/>
      <c r="P10" s="25"/>
    </row>
    <row r="11" spans="2:16" x14ac:dyDescent="0.35">
      <c r="B11" s="15" t="s">
        <v>3</v>
      </c>
      <c r="C11" s="16">
        <v>237314</v>
      </c>
      <c r="D11" s="16">
        <v>496</v>
      </c>
      <c r="E11" s="17">
        <v>2.0900578979748348</v>
      </c>
      <c r="F11" s="17">
        <v>2.0840000000000001</v>
      </c>
      <c r="H11" s="16">
        <v>250331</v>
      </c>
      <c r="I11" s="16">
        <v>632</v>
      </c>
      <c r="J11" s="17">
        <v>2.5246573536637493</v>
      </c>
      <c r="K11" s="17">
        <v>2.5219999999999998</v>
      </c>
      <c r="L11" s="17"/>
      <c r="O11" s="25"/>
      <c r="P11" s="25"/>
    </row>
    <row r="12" spans="2:16" x14ac:dyDescent="0.35">
      <c r="B12" s="15" t="s">
        <v>4</v>
      </c>
      <c r="C12" s="16">
        <v>115779</v>
      </c>
      <c r="D12" s="16">
        <v>282</v>
      </c>
      <c r="E12" s="17">
        <v>2.4356748633171819</v>
      </c>
      <c r="F12" s="17">
        <v>2.38</v>
      </c>
      <c r="H12" s="16">
        <v>167484</v>
      </c>
      <c r="I12" s="16">
        <v>553</v>
      </c>
      <c r="J12" s="17">
        <v>3.3018079338921922</v>
      </c>
      <c r="K12" s="17">
        <v>3.1280000000000001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1723</v>
      </c>
      <c r="E13" s="17">
        <v>4.3351692175308907</v>
      </c>
      <c r="F13" s="17">
        <v>4.57</v>
      </c>
      <c r="H13" s="16">
        <v>595262</v>
      </c>
      <c r="I13" s="16">
        <v>2791</v>
      </c>
      <c r="J13" s="17">
        <v>4.6886917021412415</v>
      </c>
      <c r="K13" s="17">
        <v>5.0860000000000003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212</v>
      </c>
      <c r="E14" s="17">
        <v>2.2899856335806947</v>
      </c>
      <c r="F14" s="17">
        <v>2.0720000000000001</v>
      </c>
      <c r="H14" s="16">
        <v>87255</v>
      </c>
      <c r="I14" s="16">
        <v>147</v>
      </c>
      <c r="J14" s="17">
        <v>1.684717208182912</v>
      </c>
      <c r="K14" s="17">
        <v>1.8029999999999999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291</v>
      </c>
      <c r="E15" s="17">
        <v>3.2257349354853018</v>
      </c>
      <c r="F15" s="17">
        <v>3.5680000000000001</v>
      </c>
      <c r="H15" s="16">
        <v>146497</v>
      </c>
      <c r="I15" s="16">
        <v>446</v>
      </c>
      <c r="J15" s="17">
        <v>3.0444309439783752</v>
      </c>
      <c r="K15" s="17">
        <v>3.5179999999999998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202</v>
      </c>
      <c r="E16" s="17">
        <v>6.3672182821118994</v>
      </c>
      <c r="F16" s="17">
        <v>6.5830000000000002</v>
      </c>
      <c r="H16" s="16">
        <v>36160</v>
      </c>
      <c r="I16" s="16">
        <v>261</v>
      </c>
      <c r="J16" s="17">
        <v>7.2179203539823007</v>
      </c>
      <c r="K16" s="17">
        <v>7.1790000000000003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671</v>
      </c>
      <c r="E17" s="17">
        <v>6.6225819186735091</v>
      </c>
      <c r="F17" s="17">
        <v>6.5339999999999998</v>
      </c>
      <c r="H17" s="16">
        <v>164324</v>
      </c>
      <c r="I17" s="16">
        <v>1137</v>
      </c>
      <c r="J17" s="17">
        <v>6.9192570774810749</v>
      </c>
      <c r="K17" s="17">
        <v>6.7729999999999997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129</v>
      </c>
      <c r="E18" s="17">
        <v>2.7681215398480754</v>
      </c>
      <c r="F18" s="17">
        <v>3.649</v>
      </c>
      <c r="H18" s="16">
        <v>88922</v>
      </c>
      <c r="I18" s="16">
        <v>243</v>
      </c>
      <c r="J18" s="17">
        <v>2.7327320573086524</v>
      </c>
      <c r="K18" s="17">
        <v>3.3210000000000002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217</v>
      </c>
      <c r="E19" s="17">
        <v>6.2256139545558877</v>
      </c>
      <c r="F19" s="17">
        <v>6.3019999999999996</v>
      </c>
      <c r="H19" s="16">
        <v>71635</v>
      </c>
      <c r="I19" s="16">
        <v>554</v>
      </c>
      <c r="J19" s="17">
        <v>7.7336497522160954</v>
      </c>
      <c r="K19" s="17">
        <v>8.234</v>
      </c>
      <c r="O19" s="25"/>
      <c r="P19" s="25"/>
    </row>
    <row r="20" spans="2:16" x14ac:dyDescent="0.35">
      <c r="B20" s="19" t="s">
        <v>22</v>
      </c>
      <c r="C20" s="16">
        <v>155</v>
      </c>
      <c r="D20" s="16" t="s">
        <v>30</v>
      </c>
      <c r="E20" s="17" t="s">
        <v>30</v>
      </c>
      <c r="F20" s="17" t="s">
        <v>30</v>
      </c>
      <c r="H20" s="16">
        <v>469</v>
      </c>
      <c r="I20" s="16" t="s">
        <v>30</v>
      </c>
      <c r="J20" s="17" t="s">
        <v>30</v>
      </c>
      <c r="K20" s="17" t="s">
        <v>30</v>
      </c>
      <c r="O20" s="17"/>
      <c r="P20" s="17"/>
    </row>
    <row r="21" spans="2:16" x14ac:dyDescent="0.35">
      <c r="B21" s="18" t="s">
        <v>12</v>
      </c>
      <c r="C21" s="16">
        <v>2885814</v>
      </c>
      <c r="D21" s="16">
        <v>5841</v>
      </c>
      <c r="E21" s="17">
        <v>2.0240389713266342</v>
      </c>
      <c r="F21" s="17">
        <v>2.0350000000000001</v>
      </c>
      <c r="H21" s="16">
        <v>3049104</v>
      </c>
      <c r="I21" s="16">
        <v>7493</v>
      </c>
      <c r="J21" s="17">
        <v>2.4574432357833649</v>
      </c>
      <c r="K21" s="17">
        <v>2.4700000000000002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31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  <row r="28" spans="2:16" x14ac:dyDescent="0.35">
      <c r="B28" s="19"/>
      <c r="C28" s="16"/>
      <c r="D28" s="16"/>
      <c r="E28" s="17"/>
      <c r="F28" s="17"/>
      <c r="H28" s="16"/>
      <c r="I28" s="16"/>
      <c r="J28" s="17"/>
      <c r="K28" s="17"/>
    </row>
    <row r="29" spans="2:16" x14ac:dyDescent="0.35">
      <c r="B29" s="19"/>
      <c r="C29" s="16"/>
      <c r="D29" s="16"/>
      <c r="E29" s="17"/>
      <c r="F29" s="17"/>
      <c r="H29" s="16"/>
      <c r="I29" s="16"/>
      <c r="J29" s="17"/>
      <c r="K29" s="17"/>
    </row>
    <row r="30" spans="2:16" x14ac:dyDescent="0.35">
      <c r="B30" s="19"/>
      <c r="C30" s="16"/>
      <c r="D30" s="16"/>
      <c r="E30" s="17"/>
      <c r="F30" s="17"/>
      <c r="H30" s="16"/>
      <c r="I30" s="16"/>
      <c r="J30" s="17"/>
      <c r="K30" s="17"/>
    </row>
    <row r="31" spans="2:16" x14ac:dyDescent="0.35">
      <c r="B31" s="19"/>
      <c r="C31" s="16"/>
      <c r="D31" s="16"/>
      <c r="E31" s="17"/>
      <c r="F31" s="17"/>
      <c r="H31" s="16"/>
      <c r="I31" s="16"/>
      <c r="J31" s="17"/>
      <c r="K31" s="17"/>
    </row>
    <row r="32" spans="2:16" x14ac:dyDescent="0.35">
      <c r="B32" s="19"/>
      <c r="C32" s="16"/>
      <c r="D32" s="16"/>
      <c r="E32" s="17"/>
      <c r="F32" s="17"/>
      <c r="H32" s="16"/>
      <c r="I32" s="16"/>
      <c r="J32" s="17"/>
      <c r="K32" s="17"/>
    </row>
    <row r="33" spans="2:11" x14ac:dyDescent="0.35">
      <c r="B33" s="19"/>
      <c r="C33" s="16"/>
      <c r="D33" s="16"/>
      <c r="E33" s="17"/>
      <c r="F33" s="17"/>
      <c r="H33" s="16"/>
      <c r="I33" s="16"/>
      <c r="J33" s="17"/>
      <c r="K33" s="17"/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3"/>
  <sheetViews>
    <sheetView showGridLines="0" topLeftCell="A10" workbookViewId="0">
      <selection activeCell="B27" sqref="B27"/>
    </sheetView>
  </sheetViews>
  <sheetFormatPr defaultRowHeight="14.5" x14ac:dyDescent="0.35"/>
  <cols>
    <col min="1" max="1" width="2.7265625" customWidth="1"/>
    <col min="2" max="2" width="42.54296875" customWidth="1"/>
    <col min="3" max="4" width="12" customWidth="1"/>
    <col min="5" max="5" width="10.26953125" customWidth="1"/>
    <col min="6" max="6" width="13.453125" customWidth="1"/>
    <col min="7" max="7" width="2.81640625" customWidth="1"/>
    <col min="8" max="9" width="12" customWidth="1"/>
    <col min="10" max="10" width="9.453125" customWidth="1"/>
    <col min="11" max="11" width="13.453125" customWidth="1"/>
    <col min="12" max="12" width="2.81640625" customWidth="1"/>
    <col min="13" max="13" width="2.453125" customWidth="1"/>
  </cols>
  <sheetData>
    <row r="1" spans="2:16" ht="10.5" customHeight="1" x14ac:dyDescent="0.25"/>
    <row r="2" spans="2:16" x14ac:dyDescent="0.35">
      <c r="B2" s="21" t="s">
        <v>73</v>
      </c>
      <c r="C2" s="2"/>
      <c r="D2" s="2"/>
      <c r="E2" s="2"/>
      <c r="H2" s="2"/>
      <c r="I2" s="2"/>
      <c r="J2" s="2"/>
    </row>
    <row r="3" spans="2:16" x14ac:dyDescent="0.35">
      <c r="B3" s="21" t="s">
        <v>38</v>
      </c>
      <c r="C3" s="2"/>
      <c r="D3" s="2"/>
      <c r="E3" s="2"/>
      <c r="H3" s="2"/>
      <c r="I3" s="2"/>
      <c r="J3" s="2"/>
    </row>
    <row r="4" spans="2:16" x14ac:dyDescent="0.35">
      <c r="B4" s="21" t="s">
        <v>54</v>
      </c>
      <c r="C4" s="2"/>
      <c r="D4" s="2"/>
      <c r="E4" s="2"/>
      <c r="H4" s="2"/>
      <c r="I4" s="2"/>
      <c r="J4" s="2"/>
    </row>
    <row r="5" spans="2:16" x14ac:dyDescent="0.35">
      <c r="B5" s="21" t="s">
        <v>23</v>
      </c>
      <c r="C5" s="3"/>
      <c r="D5" s="3"/>
      <c r="E5" s="3"/>
      <c r="H5" s="3"/>
      <c r="I5" s="3"/>
      <c r="J5" s="3"/>
    </row>
    <row r="6" spans="2:16" ht="15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41.5" x14ac:dyDescent="0.35">
      <c r="B8" s="9" t="s">
        <v>15</v>
      </c>
      <c r="C8" s="10" t="s">
        <v>16</v>
      </c>
      <c r="D8" s="10" t="s">
        <v>18</v>
      </c>
      <c r="E8" s="10" t="s">
        <v>24</v>
      </c>
      <c r="F8" s="10" t="s">
        <v>25</v>
      </c>
      <c r="G8" s="11"/>
      <c r="H8" s="10" t="s">
        <v>17</v>
      </c>
      <c r="I8" s="10" t="s">
        <v>19</v>
      </c>
      <c r="J8" s="10" t="s">
        <v>24</v>
      </c>
      <c r="K8" s="10" t="s">
        <v>25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5" t="s">
        <v>2</v>
      </c>
      <c r="C10" s="16">
        <v>2135274</v>
      </c>
      <c r="D10" s="16">
        <v>2797</v>
      </c>
      <c r="E10" s="17">
        <v>1.3099021483893871</v>
      </c>
      <c r="F10" s="17">
        <v>1.3109999999999999</v>
      </c>
      <c r="H10" s="16">
        <v>2036027</v>
      </c>
      <c r="I10" s="16">
        <v>2650</v>
      </c>
      <c r="J10" s="17">
        <v>1.3015544489341253</v>
      </c>
      <c r="K10" s="17">
        <v>1.3009999999999999</v>
      </c>
      <c r="L10" s="17"/>
      <c r="O10" s="25"/>
      <c r="P10" s="25"/>
    </row>
    <row r="11" spans="2:16" x14ac:dyDescent="0.35">
      <c r="B11" s="15" t="s">
        <v>3</v>
      </c>
      <c r="C11" s="16">
        <v>237314</v>
      </c>
      <c r="D11" s="16">
        <v>770</v>
      </c>
      <c r="E11" s="17">
        <v>3.2446463335496434</v>
      </c>
      <c r="F11" s="17">
        <v>3.117</v>
      </c>
      <c r="H11" s="16">
        <v>250331</v>
      </c>
      <c r="I11" s="16">
        <v>762</v>
      </c>
      <c r="J11" s="17">
        <v>3.0439697840059758</v>
      </c>
      <c r="K11" s="17">
        <v>2.9060000000000001</v>
      </c>
      <c r="L11" s="17"/>
      <c r="O11" s="25"/>
      <c r="P11" s="25"/>
    </row>
    <row r="12" spans="2:16" x14ac:dyDescent="0.35">
      <c r="B12" s="15" t="s">
        <v>4</v>
      </c>
      <c r="C12" s="16">
        <v>115779</v>
      </c>
      <c r="D12" s="16">
        <v>963</v>
      </c>
      <c r="E12" s="17">
        <v>8.3175705438810148</v>
      </c>
      <c r="F12" s="17">
        <v>7.2240000000000002</v>
      </c>
      <c r="H12" s="16">
        <v>167484</v>
      </c>
      <c r="I12" s="16">
        <v>1334</v>
      </c>
      <c r="J12" s="17">
        <v>7.9649399345609142</v>
      </c>
      <c r="K12" s="17">
        <v>6.4089999999999998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2373</v>
      </c>
      <c r="E13" s="17">
        <v>5.9706074017416153</v>
      </c>
      <c r="F13" s="17">
        <v>7.2089999999999996</v>
      </c>
      <c r="H13" s="16">
        <v>595262</v>
      </c>
      <c r="I13" s="16">
        <v>2031</v>
      </c>
      <c r="J13" s="17">
        <v>3.4119429763700686</v>
      </c>
      <c r="K13" s="17">
        <v>4.593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221</v>
      </c>
      <c r="E14" s="17">
        <v>2.3872020048176115</v>
      </c>
      <c r="F14" s="17">
        <v>3.48</v>
      </c>
      <c r="H14" s="16">
        <v>87255</v>
      </c>
      <c r="I14" s="16">
        <v>100</v>
      </c>
      <c r="J14" s="17">
        <v>1.1460661280155864</v>
      </c>
      <c r="K14" s="17">
        <v>1.708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491</v>
      </c>
      <c r="E15" s="17">
        <v>5.4427348911453022</v>
      </c>
      <c r="F15" s="17">
        <v>6.0590000000000002</v>
      </c>
      <c r="H15" s="16">
        <v>146497</v>
      </c>
      <c r="I15" s="16">
        <v>373</v>
      </c>
      <c r="J15" s="17">
        <v>2.546127224448282</v>
      </c>
      <c r="K15" s="17">
        <v>3.7869999999999999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252</v>
      </c>
      <c r="E16" s="17">
        <v>7.9432624113475185</v>
      </c>
      <c r="F16" s="17">
        <v>7.6340000000000003</v>
      </c>
      <c r="H16" s="16">
        <v>36160</v>
      </c>
      <c r="I16" s="16">
        <v>104</v>
      </c>
      <c r="J16" s="17">
        <v>2.8761061946902657</v>
      </c>
      <c r="K16" s="17">
        <v>3.75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810</v>
      </c>
      <c r="E17" s="17">
        <v>7.9944729569680231</v>
      </c>
      <c r="F17" s="17">
        <v>8.532</v>
      </c>
      <c r="H17" s="16">
        <v>164324</v>
      </c>
      <c r="I17" s="16">
        <v>827</v>
      </c>
      <c r="J17" s="17">
        <v>5.0327401961977554</v>
      </c>
      <c r="K17" s="17">
        <v>5.7389999999999999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97</v>
      </c>
      <c r="E18" s="17">
        <v>2.0814557315136688</v>
      </c>
      <c r="F18" s="17">
        <v>2.5720000000000001</v>
      </c>
      <c r="H18" s="16">
        <v>88922</v>
      </c>
      <c r="I18" s="16">
        <v>61</v>
      </c>
      <c r="J18" s="17">
        <v>0.68599446706101974</v>
      </c>
      <c r="K18" s="17">
        <v>1.1279999999999999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501</v>
      </c>
      <c r="E19" s="17">
        <v>14.373422079412441</v>
      </c>
      <c r="F19" s="17">
        <v>17.614000000000001</v>
      </c>
      <c r="H19" s="16">
        <v>71635</v>
      </c>
      <c r="I19" s="16">
        <v>560</v>
      </c>
      <c r="J19" s="17">
        <v>7.817407691770784</v>
      </c>
      <c r="K19" s="17">
        <v>9.6080000000000005</v>
      </c>
      <c r="O19" s="25"/>
      <c r="P19" s="25"/>
    </row>
    <row r="20" spans="2:16" x14ac:dyDescent="0.35">
      <c r="B20" s="19" t="s">
        <v>22</v>
      </c>
      <c r="C20" s="16">
        <v>155</v>
      </c>
      <c r="D20" s="16" t="s">
        <v>30</v>
      </c>
      <c r="E20" s="17" t="s">
        <v>30</v>
      </c>
      <c r="F20" s="17" t="s">
        <v>30</v>
      </c>
      <c r="H20" s="16">
        <v>469</v>
      </c>
      <c r="I20" s="16" t="s">
        <v>30</v>
      </c>
      <c r="J20" s="17" t="s">
        <v>30</v>
      </c>
      <c r="K20" s="17" t="s">
        <v>30</v>
      </c>
      <c r="O20" s="17"/>
      <c r="P20" s="17"/>
    </row>
    <row r="21" spans="2:16" x14ac:dyDescent="0.35">
      <c r="B21" s="18" t="s">
        <v>12</v>
      </c>
      <c r="C21" s="16">
        <v>2885814</v>
      </c>
      <c r="D21" s="16">
        <v>6902</v>
      </c>
      <c r="E21" s="17">
        <v>2.3916995343428233</v>
      </c>
      <c r="F21" s="17">
        <v>2.42</v>
      </c>
      <c r="H21" s="16">
        <v>3049104</v>
      </c>
      <c r="I21" s="16">
        <v>6771</v>
      </c>
      <c r="J21" s="17">
        <v>2.220652362136549</v>
      </c>
      <c r="K21" s="17">
        <v>2.27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31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  <row r="28" spans="2:16" x14ac:dyDescent="0.35">
      <c r="B28" s="19"/>
      <c r="C28" s="16"/>
      <c r="D28" s="16"/>
      <c r="E28" s="17"/>
      <c r="F28" s="17"/>
      <c r="H28" s="16"/>
      <c r="I28" s="16"/>
      <c r="J28" s="17"/>
      <c r="K28" s="17"/>
    </row>
    <row r="29" spans="2:16" x14ac:dyDescent="0.35">
      <c r="B29" s="19"/>
      <c r="C29" s="16"/>
      <c r="D29" s="16"/>
      <c r="E29" s="17"/>
      <c r="F29" s="17"/>
      <c r="H29" s="16"/>
      <c r="I29" s="16"/>
      <c r="J29" s="17"/>
      <c r="K29" s="17"/>
    </row>
    <row r="30" spans="2:16" x14ac:dyDescent="0.35">
      <c r="B30" s="19"/>
      <c r="C30" s="16"/>
      <c r="D30" s="16"/>
      <c r="E30" s="17"/>
      <c r="F30" s="17"/>
      <c r="H30" s="16"/>
      <c r="I30" s="16"/>
      <c r="J30" s="17"/>
      <c r="K30" s="17"/>
    </row>
    <row r="31" spans="2:16" x14ac:dyDescent="0.35">
      <c r="B31" s="19"/>
      <c r="C31" s="16"/>
      <c r="D31" s="16"/>
      <c r="E31" s="17"/>
      <c r="F31" s="17"/>
      <c r="H31" s="16"/>
      <c r="I31" s="16"/>
      <c r="J31" s="17"/>
      <c r="K31" s="17"/>
    </row>
    <row r="32" spans="2:16" x14ac:dyDescent="0.35">
      <c r="B32" s="19"/>
      <c r="C32" s="16"/>
      <c r="D32" s="16"/>
      <c r="E32" s="17"/>
      <c r="F32" s="17"/>
      <c r="H32" s="16"/>
      <c r="I32" s="16"/>
      <c r="J32" s="17"/>
      <c r="K32" s="17"/>
    </row>
    <row r="33" spans="2:11" x14ac:dyDescent="0.35">
      <c r="B33" s="19"/>
      <c r="C33" s="16"/>
      <c r="D33" s="16"/>
      <c r="E33" s="17"/>
      <c r="F33" s="17"/>
      <c r="H33" s="16"/>
      <c r="I33" s="16"/>
      <c r="J33" s="17"/>
      <c r="K33" s="17"/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showGridLines="0" workbookViewId="0"/>
  </sheetViews>
  <sheetFormatPr defaultRowHeight="14.5" x14ac:dyDescent="0.35"/>
  <cols>
    <col min="1" max="1" width="2.7265625" customWidth="1"/>
    <col min="2" max="2" width="42.54296875" customWidth="1"/>
    <col min="3" max="4" width="12" customWidth="1"/>
    <col min="5" max="5" width="10.26953125" customWidth="1"/>
    <col min="6" max="6" width="13.453125" customWidth="1"/>
    <col min="7" max="7" width="2.81640625" customWidth="1"/>
    <col min="8" max="9" width="12" customWidth="1"/>
    <col min="10" max="10" width="9.453125" customWidth="1"/>
    <col min="11" max="11" width="13.453125" customWidth="1"/>
    <col min="12" max="12" width="2.81640625" customWidth="1"/>
    <col min="13" max="13" width="2.453125" customWidth="1"/>
  </cols>
  <sheetData>
    <row r="1" spans="2:16" ht="10.5" customHeight="1" x14ac:dyDescent="0.25"/>
    <row r="2" spans="2:16" x14ac:dyDescent="0.35">
      <c r="B2" s="21" t="s">
        <v>74</v>
      </c>
      <c r="C2" s="2"/>
      <c r="D2" s="2"/>
      <c r="E2" s="2"/>
      <c r="H2" s="2"/>
      <c r="I2" s="2"/>
      <c r="J2" s="2"/>
    </row>
    <row r="3" spans="2:16" x14ac:dyDescent="0.35">
      <c r="B3" s="21" t="s">
        <v>38</v>
      </c>
      <c r="C3" s="2"/>
      <c r="D3" s="2"/>
      <c r="E3" s="2"/>
      <c r="H3" s="2"/>
      <c r="I3" s="2"/>
      <c r="J3" s="2"/>
    </row>
    <row r="4" spans="2:16" x14ac:dyDescent="0.35">
      <c r="B4" s="21" t="s">
        <v>55</v>
      </c>
      <c r="C4" s="2"/>
      <c r="D4" s="2"/>
      <c r="E4" s="2"/>
      <c r="H4" s="2"/>
      <c r="I4" s="2"/>
      <c r="J4" s="2"/>
    </row>
    <row r="5" spans="2:16" x14ac:dyDescent="0.35">
      <c r="B5" s="21" t="s">
        <v>23</v>
      </c>
      <c r="C5" s="3"/>
      <c r="D5" s="3"/>
      <c r="E5" s="3"/>
      <c r="H5" s="3"/>
      <c r="I5" s="3"/>
      <c r="J5" s="3"/>
    </row>
    <row r="6" spans="2:16" ht="15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41.5" x14ac:dyDescent="0.35">
      <c r="B8" s="9" t="s">
        <v>15</v>
      </c>
      <c r="C8" s="10" t="s">
        <v>16</v>
      </c>
      <c r="D8" s="10" t="s">
        <v>18</v>
      </c>
      <c r="E8" s="10" t="s">
        <v>24</v>
      </c>
      <c r="F8" s="10" t="s">
        <v>25</v>
      </c>
      <c r="G8" s="11"/>
      <c r="H8" s="10" t="s">
        <v>17</v>
      </c>
      <c r="I8" s="10" t="s">
        <v>19</v>
      </c>
      <c r="J8" s="10" t="s">
        <v>24</v>
      </c>
      <c r="K8" s="10" t="s">
        <v>25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5" t="s">
        <v>2</v>
      </c>
      <c r="C10" s="16">
        <v>2135274</v>
      </c>
      <c r="D10" s="16">
        <v>31547</v>
      </c>
      <c r="E10" s="17">
        <v>14.774216330082229</v>
      </c>
      <c r="F10" s="17">
        <v>14.78</v>
      </c>
      <c r="H10" s="16">
        <v>2036027</v>
      </c>
      <c r="I10" s="16">
        <v>22014</v>
      </c>
      <c r="J10" s="17">
        <v>10.812233825975785</v>
      </c>
      <c r="K10" s="17">
        <v>10.807</v>
      </c>
      <c r="L10" s="17"/>
      <c r="O10" s="25"/>
      <c r="P10" s="25"/>
    </row>
    <row r="11" spans="2:16" x14ac:dyDescent="0.35">
      <c r="B11" s="15" t="s">
        <v>3</v>
      </c>
      <c r="C11" s="16">
        <v>237314</v>
      </c>
      <c r="D11" s="16">
        <v>5836</v>
      </c>
      <c r="E11" s="17">
        <v>24.591890912461967</v>
      </c>
      <c r="F11" s="17">
        <v>23.859000000000002</v>
      </c>
      <c r="H11" s="16">
        <v>250331</v>
      </c>
      <c r="I11" s="16">
        <v>5088</v>
      </c>
      <c r="J11" s="17">
        <v>20.325089581394234</v>
      </c>
      <c r="K11" s="17">
        <v>19.727</v>
      </c>
      <c r="L11" s="17"/>
      <c r="O11" s="25"/>
      <c r="P11" s="25"/>
    </row>
    <row r="12" spans="2:16" x14ac:dyDescent="0.35">
      <c r="B12" s="15" t="s">
        <v>4</v>
      </c>
      <c r="C12" s="16">
        <v>115779</v>
      </c>
      <c r="D12" s="16">
        <v>4463</v>
      </c>
      <c r="E12" s="17">
        <v>38.547577712711288</v>
      </c>
      <c r="F12" s="17">
        <v>35.198</v>
      </c>
      <c r="H12" s="16">
        <v>167484</v>
      </c>
      <c r="I12" s="16">
        <v>5677</v>
      </c>
      <c r="J12" s="17">
        <v>33.895775118817319</v>
      </c>
      <c r="K12" s="17">
        <v>29.786999999999999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16516</v>
      </c>
      <c r="E13" s="17">
        <v>41.555226231422047</v>
      </c>
      <c r="F13" s="17">
        <v>45.024999999999999</v>
      </c>
      <c r="H13" s="16">
        <v>595262</v>
      </c>
      <c r="I13" s="16">
        <v>15326</v>
      </c>
      <c r="J13" s="17">
        <v>25.746646014696051</v>
      </c>
      <c r="K13" s="17">
        <v>30.149000000000001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1936</v>
      </c>
      <c r="E14" s="17">
        <v>20.91232163496333</v>
      </c>
      <c r="F14" s="17">
        <v>25.436</v>
      </c>
      <c r="H14" s="16">
        <v>87255</v>
      </c>
      <c r="I14" s="16">
        <v>961</v>
      </c>
      <c r="J14" s="17">
        <v>11.013695490229786</v>
      </c>
      <c r="K14" s="17">
        <v>14.201000000000001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4641</v>
      </c>
      <c r="E15" s="17">
        <v>51.445483971090326</v>
      </c>
      <c r="F15" s="17">
        <v>53.914999999999999</v>
      </c>
      <c r="H15" s="16">
        <v>146497</v>
      </c>
      <c r="I15" s="16">
        <v>4721</v>
      </c>
      <c r="J15" s="17">
        <v>32.225915889062577</v>
      </c>
      <c r="K15" s="17">
        <v>38.441000000000003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1657</v>
      </c>
      <c r="E16" s="17">
        <v>52.2301024428684</v>
      </c>
      <c r="F16" s="17">
        <v>51.953000000000003</v>
      </c>
      <c r="H16" s="16">
        <v>36160</v>
      </c>
      <c r="I16" s="16">
        <v>1014</v>
      </c>
      <c r="J16" s="17">
        <v>28.042035398230087</v>
      </c>
      <c r="K16" s="17">
        <v>32.314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4813</v>
      </c>
      <c r="E17" s="17">
        <v>47.502960915909995</v>
      </c>
      <c r="F17" s="17">
        <v>48.674999999999997</v>
      </c>
      <c r="H17" s="16">
        <v>164324</v>
      </c>
      <c r="I17" s="16">
        <v>4783</v>
      </c>
      <c r="J17" s="17">
        <v>29.107129816703583</v>
      </c>
      <c r="K17" s="17">
        <v>31.69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1366</v>
      </c>
      <c r="E18" s="17">
        <v>29.312046693274965</v>
      </c>
      <c r="F18" s="17">
        <v>31.379000000000001</v>
      </c>
      <c r="H18" s="16">
        <v>88922</v>
      </c>
      <c r="I18" s="16">
        <v>1061</v>
      </c>
      <c r="J18" s="17">
        <v>11.931805402487573</v>
      </c>
      <c r="K18" s="17">
        <v>14.69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2092</v>
      </c>
      <c r="E19" s="17">
        <v>60.018361257746157</v>
      </c>
      <c r="F19" s="17">
        <v>65.808000000000007</v>
      </c>
      <c r="H19" s="16">
        <v>71635</v>
      </c>
      <c r="I19" s="16">
        <v>2769</v>
      </c>
      <c r="J19" s="17">
        <v>38.654289104488029</v>
      </c>
      <c r="K19" s="17">
        <v>43.628999999999998</v>
      </c>
      <c r="O19" s="25"/>
      <c r="P19" s="25"/>
    </row>
    <row r="20" spans="2:16" x14ac:dyDescent="0.35">
      <c r="B20" s="19" t="s">
        <v>22</v>
      </c>
      <c r="C20" s="16">
        <v>155</v>
      </c>
      <c r="D20" s="16">
        <v>11</v>
      </c>
      <c r="E20" s="17">
        <v>70.967741935483872</v>
      </c>
      <c r="F20" s="17">
        <v>63.911999999999999</v>
      </c>
      <c r="H20" s="16">
        <v>469</v>
      </c>
      <c r="I20" s="16">
        <v>17</v>
      </c>
      <c r="J20" s="17">
        <v>36.247334754797443</v>
      </c>
      <c r="K20" s="17">
        <v>32.014000000000003</v>
      </c>
      <c r="O20" s="25"/>
      <c r="P20" s="25"/>
    </row>
    <row r="21" spans="2:16" x14ac:dyDescent="0.35">
      <c r="B21" s="18" t="s">
        <v>12</v>
      </c>
      <c r="C21" s="16">
        <v>2885814</v>
      </c>
      <c r="D21" s="16">
        <v>58362</v>
      </c>
      <c r="E21" s="17">
        <v>20.223756624647326</v>
      </c>
      <c r="F21" s="17">
        <v>20.350000000000001</v>
      </c>
      <c r="H21" s="16">
        <v>3049104</v>
      </c>
      <c r="I21" s="16">
        <v>48105</v>
      </c>
      <c r="J21" s="17">
        <v>15.776765895817261</v>
      </c>
      <c r="K21" s="17">
        <v>15.946999999999999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31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3"/>
  <sheetViews>
    <sheetView showGridLines="0" zoomScaleNormal="100" workbookViewId="0"/>
  </sheetViews>
  <sheetFormatPr defaultRowHeight="14.5" x14ac:dyDescent="0.35"/>
  <cols>
    <col min="1" max="1" width="2.7265625" customWidth="1"/>
    <col min="2" max="2" width="42.54296875" customWidth="1"/>
    <col min="3" max="4" width="12" customWidth="1"/>
    <col min="5" max="5" width="10.26953125" customWidth="1"/>
    <col min="6" max="6" width="13.453125" customWidth="1"/>
    <col min="7" max="7" width="2.81640625" customWidth="1"/>
    <col min="8" max="9" width="12" customWidth="1"/>
    <col min="10" max="10" width="9.453125" customWidth="1"/>
    <col min="11" max="11" width="13.453125" customWidth="1"/>
    <col min="12" max="12" width="2.81640625" customWidth="1"/>
    <col min="13" max="13" width="2.453125" customWidth="1"/>
  </cols>
  <sheetData>
    <row r="1" spans="2:16" ht="10.5" customHeight="1" x14ac:dyDescent="0.25"/>
    <row r="2" spans="2:16" x14ac:dyDescent="0.35">
      <c r="B2" s="21" t="s">
        <v>75</v>
      </c>
      <c r="C2" s="2"/>
      <c r="D2" s="2"/>
      <c r="E2" s="2"/>
      <c r="H2" s="2"/>
      <c r="I2" s="2"/>
      <c r="J2" s="2"/>
    </row>
    <row r="3" spans="2:16" x14ac:dyDescent="0.35">
      <c r="B3" s="21" t="s">
        <v>38</v>
      </c>
      <c r="C3" s="2"/>
      <c r="D3" s="2"/>
      <c r="E3" s="2"/>
      <c r="H3" s="2"/>
      <c r="I3" s="2"/>
      <c r="J3" s="2"/>
    </row>
    <row r="4" spans="2:16" x14ac:dyDescent="0.35">
      <c r="B4" s="21" t="s">
        <v>56</v>
      </c>
      <c r="C4" s="2"/>
      <c r="D4" s="2"/>
      <c r="E4" s="2"/>
      <c r="H4" s="2"/>
      <c r="I4" s="2"/>
      <c r="J4" s="2"/>
    </row>
    <row r="5" spans="2:16" x14ac:dyDescent="0.35">
      <c r="B5" s="21" t="s">
        <v>23</v>
      </c>
      <c r="C5" s="3"/>
      <c r="D5" s="3"/>
      <c r="E5" s="3"/>
      <c r="H5" s="3"/>
      <c r="I5" s="3"/>
      <c r="J5" s="3"/>
    </row>
    <row r="6" spans="2:16" ht="15" x14ac:dyDescent="0.25">
      <c r="B6" s="4"/>
      <c r="C6" s="5"/>
      <c r="D6" s="5"/>
      <c r="E6" s="6"/>
      <c r="F6" s="5"/>
      <c r="G6" s="7"/>
      <c r="H6" s="5"/>
      <c r="I6" s="5"/>
      <c r="J6" s="6"/>
      <c r="K6" s="5"/>
      <c r="L6" s="22"/>
    </row>
    <row r="7" spans="2:16" ht="15" x14ac:dyDescent="0.25">
      <c r="C7" s="29" t="s">
        <v>0</v>
      </c>
      <c r="D7" s="29"/>
      <c r="E7" s="29"/>
      <c r="F7" s="29"/>
      <c r="G7" s="8"/>
      <c r="H7" s="29" t="s">
        <v>1</v>
      </c>
      <c r="I7" s="29"/>
      <c r="J7" s="29"/>
      <c r="K7" s="29"/>
    </row>
    <row r="8" spans="2:16" ht="47.25" customHeight="1" x14ac:dyDescent="0.35">
      <c r="B8" s="9" t="s">
        <v>15</v>
      </c>
      <c r="C8" s="10" t="s">
        <v>16</v>
      </c>
      <c r="D8" s="10" t="s">
        <v>18</v>
      </c>
      <c r="E8" s="10" t="s">
        <v>24</v>
      </c>
      <c r="F8" s="10" t="s">
        <v>25</v>
      </c>
      <c r="G8" s="11"/>
      <c r="H8" s="10" t="s">
        <v>17</v>
      </c>
      <c r="I8" s="10" t="s">
        <v>19</v>
      </c>
      <c r="J8" s="10" t="s">
        <v>24</v>
      </c>
      <c r="K8" s="10" t="s">
        <v>25</v>
      </c>
      <c r="L8" s="22"/>
    </row>
    <row r="9" spans="2:16" ht="10.5" customHeight="1" x14ac:dyDescent="0.25">
      <c r="B9" s="12"/>
      <c r="C9" s="13"/>
      <c r="D9" s="12"/>
      <c r="E9" s="12"/>
      <c r="F9" s="12"/>
      <c r="G9" s="14"/>
      <c r="H9" s="13"/>
      <c r="I9" s="12"/>
      <c r="J9" s="12"/>
      <c r="K9" s="12"/>
      <c r="L9" s="14"/>
      <c r="O9" s="25"/>
      <c r="P9" s="25"/>
    </row>
    <row r="10" spans="2:16" x14ac:dyDescent="0.35">
      <c r="B10" s="15" t="s">
        <v>2</v>
      </c>
      <c r="C10" s="16">
        <v>2135274</v>
      </c>
      <c r="D10" s="16">
        <v>105083</v>
      </c>
      <c r="E10" s="17">
        <v>49.212887901037526</v>
      </c>
      <c r="F10" s="17">
        <v>49.220999999999997</v>
      </c>
      <c r="H10" s="16">
        <v>2036027</v>
      </c>
      <c r="I10" s="16">
        <v>106921</v>
      </c>
      <c r="J10" s="17">
        <v>52.514529522447397</v>
      </c>
      <c r="K10" s="17">
        <v>52.499000000000002</v>
      </c>
      <c r="L10" s="17"/>
      <c r="O10" s="25"/>
      <c r="P10" s="25"/>
    </row>
    <row r="11" spans="2:16" x14ac:dyDescent="0.35">
      <c r="B11" s="15" t="s">
        <v>3</v>
      </c>
      <c r="C11" s="16">
        <v>237314</v>
      </c>
      <c r="D11" s="16">
        <v>17364</v>
      </c>
      <c r="E11" s="17">
        <v>73.168881734748055</v>
      </c>
      <c r="F11" s="17">
        <v>71.918999999999997</v>
      </c>
      <c r="H11" s="16">
        <v>250331</v>
      </c>
      <c r="I11" s="16">
        <v>20736</v>
      </c>
      <c r="J11" s="17">
        <v>82.834327350587813</v>
      </c>
      <c r="K11" s="17">
        <v>80.965000000000003</v>
      </c>
      <c r="L11" s="17"/>
      <c r="O11" s="25"/>
      <c r="P11" s="25"/>
    </row>
    <row r="12" spans="2:16" x14ac:dyDescent="0.35">
      <c r="B12" s="15" t="s">
        <v>4</v>
      </c>
      <c r="C12" s="16">
        <v>115779</v>
      </c>
      <c r="D12" s="16">
        <v>12046</v>
      </c>
      <c r="E12" s="17">
        <v>104.04304753020841</v>
      </c>
      <c r="F12" s="17">
        <v>98.33</v>
      </c>
      <c r="H12" s="16">
        <v>167484</v>
      </c>
      <c r="I12" s="16">
        <v>20196</v>
      </c>
      <c r="J12" s="17">
        <v>120.58465286236297</v>
      </c>
      <c r="K12" s="17">
        <v>112.057</v>
      </c>
      <c r="L12" s="17"/>
      <c r="O12" s="25"/>
      <c r="P12" s="25"/>
    </row>
    <row r="13" spans="2:16" x14ac:dyDescent="0.35">
      <c r="B13" s="18" t="s">
        <v>5</v>
      </c>
      <c r="C13" s="16">
        <v>397447</v>
      </c>
      <c r="D13" s="16">
        <v>46358</v>
      </c>
      <c r="E13" s="17">
        <v>116.63945129790889</v>
      </c>
      <c r="F13" s="17">
        <v>123.443</v>
      </c>
      <c r="H13" s="16">
        <v>595262</v>
      </c>
      <c r="I13" s="16">
        <v>62296</v>
      </c>
      <c r="J13" s="17">
        <v>104.65307713242237</v>
      </c>
      <c r="K13" s="17">
        <v>112.503</v>
      </c>
      <c r="L13" s="17"/>
      <c r="O13" s="25"/>
      <c r="P13" s="25"/>
    </row>
    <row r="14" spans="2:16" x14ac:dyDescent="0.35">
      <c r="B14" s="19" t="s">
        <v>8</v>
      </c>
      <c r="C14" s="16">
        <v>92577</v>
      </c>
      <c r="D14" s="16">
        <v>6702</v>
      </c>
      <c r="E14" s="17">
        <v>72.393791114423664</v>
      </c>
      <c r="F14" s="17">
        <v>76.167000000000002</v>
      </c>
      <c r="H14" s="16">
        <v>87255</v>
      </c>
      <c r="I14" s="16">
        <v>4212</v>
      </c>
      <c r="J14" s="17">
        <v>48.272305312016506</v>
      </c>
      <c r="K14" s="17">
        <v>54.59</v>
      </c>
      <c r="O14" s="25"/>
      <c r="P14" s="25"/>
    </row>
    <row r="15" spans="2:16" x14ac:dyDescent="0.35">
      <c r="B15" s="19" t="s">
        <v>10</v>
      </c>
      <c r="C15" s="16">
        <v>90212</v>
      </c>
      <c r="D15" s="16">
        <v>10066</v>
      </c>
      <c r="E15" s="17">
        <v>111.58160776836783</v>
      </c>
      <c r="F15" s="17">
        <v>119.41</v>
      </c>
      <c r="H15" s="16">
        <v>146497</v>
      </c>
      <c r="I15" s="16">
        <v>14770</v>
      </c>
      <c r="J15" s="17">
        <v>100.82117722547218</v>
      </c>
      <c r="K15" s="17">
        <v>111.486</v>
      </c>
      <c r="O15" s="25"/>
      <c r="P15" s="25"/>
    </row>
    <row r="16" spans="2:16" x14ac:dyDescent="0.35">
      <c r="B16" s="19" t="s">
        <v>7</v>
      </c>
      <c r="C16" s="16">
        <v>31725</v>
      </c>
      <c r="D16" s="16">
        <v>4734</v>
      </c>
      <c r="E16" s="17">
        <v>149.21985815602835</v>
      </c>
      <c r="F16" s="17">
        <v>149.12799999999999</v>
      </c>
      <c r="H16" s="16">
        <v>36160</v>
      </c>
      <c r="I16" s="16">
        <v>4403</v>
      </c>
      <c r="J16" s="17">
        <v>121.76438053097344</v>
      </c>
      <c r="K16" s="17">
        <v>128.167</v>
      </c>
      <c r="O16" s="25"/>
      <c r="P16" s="25"/>
    </row>
    <row r="17" spans="2:16" x14ac:dyDescent="0.35">
      <c r="B17" s="19" t="s">
        <v>9</v>
      </c>
      <c r="C17" s="16">
        <v>101320</v>
      </c>
      <c r="D17" s="16">
        <v>15407</v>
      </c>
      <c r="E17" s="17">
        <v>152.06277141729174</v>
      </c>
      <c r="F17" s="17">
        <v>152.63</v>
      </c>
      <c r="H17" s="16">
        <v>164324</v>
      </c>
      <c r="I17" s="16">
        <v>22982</v>
      </c>
      <c r="J17" s="17">
        <v>139.8578418246878</v>
      </c>
      <c r="K17" s="17">
        <v>140.34800000000001</v>
      </c>
      <c r="O17" s="25"/>
      <c r="P17" s="25"/>
    </row>
    <row r="18" spans="2:16" x14ac:dyDescent="0.35">
      <c r="B18" s="19" t="s">
        <v>11</v>
      </c>
      <c r="C18" s="16">
        <v>46602</v>
      </c>
      <c r="D18" s="16">
        <v>3219</v>
      </c>
      <c r="E18" s="17">
        <v>69.074288657139178</v>
      </c>
      <c r="F18" s="17">
        <v>80.576999999999998</v>
      </c>
      <c r="H18" s="16">
        <v>88922</v>
      </c>
      <c r="I18" s="16">
        <v>4786</v>
      </c>
      <c r="J18" s="17">
        <v>53.822451136951486</v>
      </c>
      <c r="K18" s="17">
        <v>61.377000000000002</v>
      </c>
      <c r="O18" s="25"/>
      <c r="P18" s="25"/>
    </row>
    <row r="19" spans="2:16" x14ac:dyDescent="0.35">
      <c r="B19" s="19" t="s">
        <v>6</v>
      </c>
      <c r="C19" s="16">
        <v>34856</v>
      </c>
      <c r="D19" s="16">
        <v>6210</v>
      </c>
      <c r="E19" s="17">
        <v>178.16157906816616</v>
      </c>
      <c r="F19" s="17">
        <v>186.41200000000001</v>
      </c>
      <c r="H19" s="16">
        <v>71635</v>
      </c>
      <c r="I19" s="16">
        <v>11082</v>
      </c>
      <c r="J19" s="17">
        <v>154.7009143575068</v>
      </c>
      <c r="K19" s="17">
        <v>161.697</v>
      </c>
      <c r="O19" s="25"/>
      <c r="P19" s="25"/>
    </row>
    <row r="20" spans="2:16" x14ac:dyDescent="0.35">
      <c r="B20" s="19" t="s">
        <v>22</v>
      </c>
      <c r="C20" s="16">
        <v>155</v>
      </c>
      <c r="D20" s="16">
        <v>20</v>
      </c>
      <c r="E20" s="17">
        <v>129.03225806451613</v>
      </c>
      <c r="F20" s="17">
        <v>125.867</v>
      </c>
      <c r="H20" s="16">
        <v>469</v>
      </c>
      <c r="I20" s="16">
        <v>61</v>
      </c>
      <c r="J20" s="17">
        <v>130.0639658848614</v>
      </c>
      <c r="K20" s="17">
        <v>122.511</v>
      </c>
      <c r="O20" s="25"/>
      <c r="P20" s="25"/>
    </row>
    <row r="21" spans="2:16" x14ac:dyDescent="0.35">
      <c r="B21" s="18" t="s">
        <v>12</v>
      </c>
      <c r="C21" s="16">
        <v>2885814</v>
      </c>
      <c r="D21" s="16">
        <v>180851</v>
      </c>
      <c r="E21" s="17">
        <v>62.668973121621846</v>
      </c>
      <c r="F21" s="17">
        <v>63.014000000000003</v>
      </c>
      <c r="H21" s="16">
        <v>3049104</v>
      </c>
      <c r="I21" s="16">
        <v>210149</v>
      </c>
      <c r="J21" s="17">
        <v>68.921558595574311</v>
      </c>
      <c r="K21" s="17">
        <v>69.545000000000002</v>
      </c>
      <c r="O21" s="25"/>
      <c r="P21" s="25"/>
    </row>
    <row r="22" spans="2:16" ht="10.5" customHeight="1" x14ac:dyDescent="0.35">
      <c r="B22" s="4"/>
      <c r="C22" s="5"/>
      <c r="D22" s="5"/>
      <c r="E22" s="6"/>
      <c r="F22" s="5"/>
      <c r="G22" s="7"/>
      <c r="H22" s="5"/>
      <c r="I22" s="5"/>
      <c r="J22" s="6"/>
      <c r="K22" s="5"/>
      <c r="L22" s="22"/>
    </row>
    <row r="23" spans="2:16" x14ac:dyDescent="0.35">
      <c r="B23" s="20" t="s">
        <v>31</v>
      </c>
    </row>
    <row r="24" spans="2:16" x14ac:dyDescent="0.35">
      <c r="B24" s="20" t="s">
        <v>44</v>
      </c>
    </row>
    <row r="25" spans="2:16" x14ac:dyDescent="0.35">
      <c r="B25" s="9" t="s">
        <v>32</v>
      </c>
    </row>
    <row r="26" spans="2:16" x14ac:dyDescent="0.35">
      <c r="B26" s="9" t="s">
        <v>45</v>
      </c>
    </row>
    <row r="27" spans="2:16" ht="16.5" x14ac:dyDescent="0.35">
      <c r="B27" s="28" t="s">
        <v>68</v>
      </c>
    </row>
    <row r="28" spans="2:16" x14ac:dyDescent="0.35">
      <c r="B28" s="19"/>
      <c r="C28" s="16"/>
      <c r="D28" s="16"/>
      <c r="E28" s="17"/>
      <c r="F28" s="17"/>
      <c r="H28" s="16"/>
      <c r="I28" s="16"/>
      <c r="J28" s="17"/>
      <c r="K28" s="17"/>
    </row>
    <row r="29" spans="2:16" x14ac:dyDescent="0.35">
      <c r="B29" s="19"/>
      <c r="C29" s="16"/>
      <c r="D29" s="16"/>
      <c r="E29" s="17"/>
      <c r="F29" s="17"/>
      <c r="H29" s="16"/>
      <c r="I29" s="16"/>
      <c r="J29" s="17"/>
      <c r="K29" s="17"/>
    </row>
    <row r="30" spans="2:16" x14ac:dyDescent="0.35">
      <c r="B30" s="19"/>
      <c r="C30" s="16"/>
      <c r="D30" s="16"/>
      <c r="E30" s="17"/>
      <c r="F30" s="17"/>
      <c r="H30" s="16"/>
      <c r="I30" s="16"/>
      <c r="J30" s="17"/>
      <c r="K30" s="17"/>
    </row>
    <row r="31" spans="2:16" x14ac:dyDescent="0.35">
      <c r="B31" s="19"/>
      <c r="C31" s="16"/>
      <c r="D31" s="16"/>
      <c r="E31" s="17"/>
      <c r="F31" s="17"/>
      <c r="H31" s="16"/>
      <c r="I31" s="16"/>
      <c r="J31" s="17"/>
      <c r="K31" s="17"/>
    </row>
    <row r="32" spans="2:16" x14ac:dyDescent="0.35">
      <c r="B32" s="19"/>
      <c r="C32" s="16"/>
      <c r="D32" s="16"/>
      <c r="E32" s="17"/>
      <c r="F32" s="17"/>
      <c r="H32" s="16"/>
      <c r="I32" s="16"/>
      <c r="J32" s="17"/>
      <c r="K32" s="17"/>
    </row>
    <row r="33" spans="2:11" x14ac:dyDescent="0.35">
      <c r="B33" s="19"/>
      <c r="C33" s="19"/>
      <c r="D33" s="19"/>
      <c r="E33" s="19"/>
      <c r="F33" s="19"/>
      <c r="G33" s="19"/>
      <c r="H33" s="19"/>
      <c r="I33" s="19"/>
      <c r="J33" s="19"/>
      <c r="K33" s="19"/>
    </row>
  </sheetData>
  <mergeCells count="2">
    <mergeCell ref="C7:F7"/>
    <mergeCell ref="H7:K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showGridLines="0" workbookViewId="0"/>
  </sheetViews>
  <sheetFormatPr defaultRowHeight="14.5" x14ac:dyDescent="0.35"/>
  <cols>
    <col min="1" max="1" width="2.7265625" customWidth="1"/>
    <col min="2" max="2" width="42.453125" customWidth="1"/>
    <col min="3" max="6" width="12.453125" customWidth="1"/>
    <col min="7" max="7" width="3.54296875" customWidth="1"/>
    <col min="8" max="11" width="12.453125" customWidth="1"/>
    <col min="12" max="12" width="3.26953125" customWidth="1"/>
    <col min="13" max="13" width="2.54296875" customWidth="1"/>
  </cols>
  <sheetData>
    <row r="1" spans="2:16" ht="10.5" customHeight="1" x14ac:dyDescent="0.25"/>
    <row r="2" spans="2:16" x14ac:dyDescent="0.35">
      <c r="B2" s="1" t="s">
        <v>76</v>
      </c>
      <c r="C2" s="2"/>
      <c r="D2" s="2"/>
      <c r="E2" s="2"/>
      <c r="H2" s="2"/>
      <c r="I2" s="2"/>
      <c r="J2" s="2"/>
    </row>
    <row r="3" spans="2:16" x14ac:dyDescent="0.35">
      <c r="B3" s="1" t="s">
        <v>35</v>
      </c>
      <c r="C3" s="3"/>
      <c r="D3" s="3"/>
      <c r="E3" s="3"/>
      <c r="H3" s="3"/>
      <c r="I3" s="3"/>
      <c r="J3" s="3"/>
    </row>
    <row r="4" spans="2:16" x14ac:dyDescent="0.35">
      <c r="B4" s="1" t="s">
        <v>46</v>
      </c>
      <c r="C4" s="3"/>
      <c r="D4" s="3"/>
      <c r="E4" s="3"/>
      <c r="H4" s="3"/>
      <c r="I4" s="3"/>
      <c r="J4" s="3"/>
    </row>
    <row r="5" spans="2:16" ht="10.5" customHeight="1" x14ac:dyDescent="0.25">
      <c r="B5" s="4"/>
      <c r="C5" s="5"/>
      <c r="D5" s="5"/>
      <c r="E5" s="6"/>
      <c r="F5" s="5"/>
      <c r="G5" s="7"/>
      <c r="H5" s="5"/>
      <c r="I5" s="5"/>
      <c r="J5" s="6"/>
      <c r="K5" s="5"/>
      <c r="L5" s="22"/>
    </row>
    <row r="6" spans="2:16" ht="15" x14ac:dyDescent="0.25">
      <c r="C6" s="29" t="s">
        <v>0</v>
      </c>
      <c r="D6" s="29"/>
      <c r="E6" s="29"/>
      <c r="F6" s="29"/>
      <c r="G6" s="8"/>
      <c r="H6" s="29" t="s">
        <v>1</v>
      </c>
      <c r="I6" s="29"/>
      <c r="J6" s="29"/>
      <c r="K6" s="29"/>
    </row>
    <row r="7" spans="2:16" ht="51.5" x14ac:dyDescent="0.35">
      <c r="B7" s="9" t="s">
        <v>15</v>
      </c>
      <c r="C7" s="10" t="s">
        <v>16</v>
      </c>
      <c r="D7" s="10" t="s">
        <v>26</v>
      </c>
      <c r="E7" s="10" t="s">
        <v>28</v>
      </c>
      <c r="F7" s="10" t="s">
        <v>29</v>
      </c>
      <c r="G7" s="11"/>
      <c r="H7" s="10" t="s">
        <v>17</v>
      </c>
      <c r="I7" s="10" t="s">
        <v>27</v>
      </c>
      <c r="J7" s="10" t="s">
        <v>13</v>
      </c>
      <c r="K7" s="10" t="s">
        <v>29</v>
      </c>
      <c r="L7" s="22"/>
    </row>
    <row r="8" spans="2:16" ht="10.5" customHeight="1" x14ac:dyDescent="0.25">
      <c r="B8" s="12"/>
      <c r="C8" s="13"/>
      <c r="D8" s="12"/>
      <c r="E8" s="12"/>
      <c r="F8" s="12"/>
      <c r="G8" s="14"/>
      <c r="H8" s="13"/>
      <c r="I8" s="12"/>
      <c r="J8" s="12"/>
      <c r="K8" s="12"/>
      <c r="L8" s="14"/>
    </row>
    <row r="9" spans="2:16" x14ac:dyDescent="0.35">
      <c r="B9" s="18" t="s">
        <v>2</v>
      </c>
      <c r="C9" s="16">
        <v>2135274</v>
      </c>
      <c r="D9" s="16">
        <v>646718</v>
      </c>
      <c r="E9" s="16">
        <v>302.87354222455758</v>
      </c>
      <c r="F9" s="16">
        <v>302.89600000000002</v>
      </c>
      <c r="H9" s="16">
        <v>2036027</v>
      </c>
      <c r="I9" s="16">
        <v>722969</v>
      </c>
      <c r="J9" s="16">
        <v>355.08812014771905</v>
      </c>
      <c r="K9" s="16">
        <v>355.06599999999997</v>
      </c>
      <c r="L9" s="17"/>
      <c r="O9" s="25"/>
      <c r="P9" s="25"/>
    </row>
    <row r="10" spans="2:16" x14ac:dyDescent="0.35">
      <c r="B10" s="18" t="s">
        <v>3</v>
      </c>
      <c r="C10" s="16">
        <v>237314</v>
      </c>
      <c r="D10" s="16">
        <v>122662</v>
      </c>
      <c r="E10" s="16">
        <v>516.87637476086536</v>
      </c>
      <c r="F10" s="16">
        <v>509.76900000000001</v>
      </c>
      <c r="H10" s="16">
        <v>250331</v>
      </c>
      <c r="I10" s="16">
        <v>166498</v>
      </c>
      <c r="J10" s="16">
        <v>665.11139251630834</v>
      </c>
      <c r="K10" s="16">
        <v>653.98299999999995</v>
      </c>
      <c r="L10" s="17"/>
      <c r="O10" s="25"/>
      <c r="P10" s="25"/>
    </row>
    <row r="11" spans="2:16" x14ac:dyDescent="0.35">
      <c r="B11" s="18" t="s">
        <v>4</v>
      </c>
      <c r="C11" s="16">
        <v>115779</v>
      </c>
      <c r="D11" s="16">
        <v>91295</v>
      </c>
      <c r="E11" s="16">
        <v>788.5281441366742</v>
      </c>
      <c r="F11" s="16">
        <v>743.96299999999997</v>
      </c>
      <c r="H11" s="16">
        <v>167484</v>
      </c>
      <c r="I11" s="16">
        <v>184615</v>
      </c>
      <c r="J11" s="16">
        <v>1102.2843973155645</v>
      </c>
      <c r="K11" s="16">
        <v>1028.28</v>
      </c>
      <c r="L11" s="17"/>
      <c r="O11" s="25"/>
      <c r="P11" s="25"/>
    </row>
    <row r="12" spans="2:16" x14ac:dyDescent="0.35">
      <c r="B12" s="18" t="s">
        <v>5</v>
      </c>
      <c r="C12" s="16">
        <v>397447</v>
      </c>
      <c r="D12" s="16">
        <v>287639</v>
      </c>
      <c r="E12" s="16">
        <v>723.71662133567497</v>
      </c>
      <c r="F12" s="16">
        <v>791.22799999999995</v>
      </c>
      <c r="H12" s="16">
        <v>595262</v>
      </c>
      <c r="I12" s="16">
        <v>411374</v>
      </c>
      <c r="J12" s="16">
        <v>691.08056620446121</v>
      </c>
      <c r="K12" s="16">
        <v>772.351</v>
      </c>
      <c r="L12" s="17"/>
      <c r="O12" s="25"/>
      <c r="P12" s="25"/>
    </row>
    <row r="13" spans="2:16" x14ac:dyDescent="0.35">
      <c r="B13" s="19" t="s">
        <v>8</v>
      </c>
      <c r="C13" s="16">
        <v>92577</v>
      </c>
      <c r="D13" s="16">
        <v>48947</v>
      </c>
      <c r="E13" s="16">
        <v>528.71663588148249</v>
      </c>
      <c r="F13" s="16">
        <v>571.05600000000004</v>
      </c>
      <c r="H13" s="16">
        <v>87255</v>
      </c>
      <c r="I13" s="16">
        <v>29103</v>
      </c>
      <c r="J13" s="16">
        <v>333.53962523637614</v>
      </c>
      <c r="K13" s="16">
        <v>381.72399999999999</v>
      </c>
      <c r="O13" s="25"/>
      <c r="P13" s="25"/>
    </row>
    <row r="14" spans="2:16" x14ac:dyDescent="0.35">
      <c r="B14" s="19" t="s">
        <v>10</v>
      </c>
      <c r="C14" s="16">
        <v>90212</v>
      </c>
      <c r="D14" s="16">
        <v>69568</v>
      </c>
      <c r="E14" s="16">
        <v>771.16126457677467</v>
      </c>
      <c r="F14" s="16">
        <v>838.98400000000004</v>
      </c>
      <c r="H14" s="16">
        <v>146497</v>
      </c>
      <c r="I14" s="16">
        <v>100853</v>
      </c>
      <c r="J14" s="16">
        <v>688.43047980504718</v>
      </c>
      <c r="K14" s="16">
        <v>784.78200000000004</v>
      </c>
      <c r="O14" s="25"/>
      <c r="P14" s="25"/>
    </row>
    <row r="15" spans="2:16" x14ac:dyDescent="0.35">
      <c r="B15" s="19" t="s">
        <v>7</v>
      </c>
      <c r="C15" s="16">
        <v>31725</v>
      </c>
      <c r="D15" s="16">
        <v>29343</v>
      </c>
      <c r="E15" s="16">
        <v>924.91725768321521</v>
      </c>
      <c r="F15" s="16">
        <v>908.69</v>
      </c>
      <c r="H15" s="16">
        <v>36160</v>
      </c>
      <c r="I15" s="16">
        <v>27748</v>
      </c>
      <c r="J15" s="16">
        <v>767.36725663716811</v>
      </c>
      <c r="K15" s="16">
        <v>826.79700000000003</v>
      </c>
      <c r="O15" s="25"/>
      <c r="P15" s="25"/>
    </row>
    <row r="16" spans="2:16" x14ac:dyDescent="0.35">
      <c r="B16" s="19" t="s">
        <v>9</v>
      </c>
      <c r="C16" s="16">
        <v>101320</v>
      </c>
      <c r="D16" s="16">
        <v>85481</v>
      </c>
      <c r="E16" s="16">
        <v>843.67350967232539</v>
      </c>
      <c r="F16" s="16">
        <v>862.23</v>
      </c>
      <c r="H16" s="16">
        <v>164324</v>
      </c>
      <c r="I16" s="16">
        <v>151357</v>
      </c>
      <c r="J16" s="16">
        <v>921.08882451741681</v>
      </c>
      <c r="K16" s="16">
        <v>948.81500000000005</v>
      </c>
      <c r="O16" s="25"/>
      <c r="P16" s="25"/>
    </row>
    <row r="17" spans="2:16" x14ac:dyDescent="0.35">
      <c r="B17" s="19" t="s">
        <v>11</v>
      </c>
      <c r="C17" s="16">
        <v>46602</v>
      </c>
      <c r="D17" s="16">
        <v>16502</v>
      </c>
      <c r="E17" s="16">
        <v>354.10497403544912</v>
      </c>
      <c r="F17" s="16">
        <v>418.38400000000001</v>
      </c>
      <c r="H17" s="16">
        <v>88922</v>
      </c>
      <c r="I17" s="16">
        <v>27153</v>
      </c>
      <c r="J17" s="16">
        <v>305.35750432963721</v>
      </c>
      <c r="K17" s="16">
        <v>355.74200000000002</v>
      </c>
      <c r="O17" s="25"/>
      <c r="P17" s="25"/>
    </row>
    <row r="18" spans="2:16" x14ac:dyDescent="0.35">
      <c r="B18" s="19" t="s">
        <v>6</v>
      </c>
      <c r="C18" s="16">
        <v>34856</v>
      </c>
      <c r="D18" s="16">
        <v>37647</v>
      </c>
      <c r="E18" s="16">
        <v>1080.0722974523756</v>
      </c>
      <c r="F18" s="16">
        <v>1181.2059999999999</v>
      </c>
      <c r="H18" s="16">
        <v>71635</v>
      </c>
      <c r="I18" s="16">
        <v>74739</v>
      </c>
      <c r="J18" s="16">
        <v>1043.330774062958</v>
      </c>
      <c r="K18" s="16">
        <v>1134.7149999999999</v>
      </c>
      <c r="O18" s="25"/>
      <c r="P18" s="25"/>
    </row>
    <row r="19" spans="2:16" x14ac:dyDescent="0.35">
      <c r="B19" s="19" t="s">
        <v>22</v>
      </c>
      <c r="C19" s="16">
        <v>155</v>
      </c>
      <c r="D19" s="16">
        <v>151</v>
      </c>
      <c r="E19" s="16">
        <v>974.19354838709683</v>
      </c>
      <c r="F19" s="16">
        <v>995.625</v>
      </c>
      <c r="H19" s="16">
        <v>469</v>
      </c>
      <c r="I19" s="16">
        <v>421</v>
      </c>
      <c r="J19" s="16">
        <v>897.65458422174834</v>
      </c>
      <c r="K19" s="16">
        <v>833.60199999999998</v>
      </c>
      <c r="O19" s="25"/>
      <c r="P19" s="25"/>
    </row>
    <row r="20" spans="2:16" x14ac:dyDescent="0.35">
      <c r="B20" s="18" t="s">
        <v>12</v>
      </c>
      <c r="C20" s="16">
        <v>2885814</v>
      </c>
      <c r="D20" s="16">
        <v>1148314</v>
      </c>
      <c r="E20" s="16">
        <v>397.91684425953997</v>
      </c>
      <c r="F20" s="16">
        <v>400.339</v>
      </c>
      <c r="H20" s="16">
        <v>3049104</v>
      </c>
      <c r="I20" s="16">
        <v>1485456</v>
      </c>
      <c r="J20" s="16">
        <v>487.17787258158461</v>
      </c>
      <c r="K20" s="16">
        <v>490.916</v>
      </c>
      <c r="O20" s="25"/>
      <c r="P20" s="25"/>
    </row>
    <row r="21" spans="2:16" ht="10.5" customHeight="1" x14ac:dyDescent="0.35">
      <c r="B21" s="4"/>
      <c r="C21" s="5"/>
      <c r="D21" s="5"/>
      <c r="E21" s="6"/>
      <c r="F21" s="5"/>
      <c r="G21" s="7"/>
      <c r="H21" s="5"/>
      <c r="I21" s="5"/>
      <c r="J21" s="6"/>
      <c r="K21" s="5"/>
      <c r="L21" s="22"/>
      <c r="O21" s="25"/>
      <c r="P21" s="25"/>
    </row>
    <row r="22" spans="2:16" x14ac:dyDescent="0.35">
      <c r="B22" s="20" t="s">
        <v>33</v>
      </c>
    </row>
    <row r="23" spans="2:16" x14ac:dyDescent="0.35">
      <c r="B23" s="20" t="s">
        <v>44</v>
      </c>
    </row>
    <row r="24" spans="2:16" x14ac:dyDescent="0.35">
      <c r="B24" s="9" t="s">
        <v>32</v>
      </c>
    </row>
    <row r="25" spans="2:16" x14ac:dyDescent="0.35">
      <c r="B25" s="9" t="s">
        <v>45</v>
      </c>
    </row>
    <row r="26" spans="2:16" ht="16.5" x14ac:dyDescent="0.35">
      <c r="B26" s="28" t="s">
        <v>68</v>
      </c>
    </row>
  </sheetData>
  <mergeCells count="2">
    <mergeCell ref="C6:F6"/>
    <mergeCell ref="H6:K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17</vt:i4>
      </vt:variant>
      <vt:variant>
        <vt:lpstr>Namngivna områden</vt:lpstr>
      </vt:variant>
      <vt:variant>
        <vt:i4>17</vt:i4>
      </vt:variant>
    </vt:vector>
  </HeadingPairs>
  <TitlesOfParts>
    <vt:vector size="34" baseType="lpstr">
      <vt:lpstr>IND</vt:lpstr>
      <vt:lpstr>IND KLASS 1</vt:lpstr>
      <vt:lpstr>IND KLASS 2</vt:lpstr>
      <vt:lpstr>IND KLASS 3</vt:lpstr>
      <vt:lpstr>IND KLASS 4</vt:lpstr>
      <vt:lpstr>IND KLASS 5</vt:lpstr>
      <vt:lpstr>IND KLASS 6</vt:lpstr>
      <vt:lpstr>IND KLASS 7</vt:lpstr>
      <vt:lpstr>MT</vt:lpstr>
      <vt:lpstr>MT KLASS 1</vt:lpstr>
      <vt:lpstr>MT KLASS 2</vt:lpstr>
      <vt:lpstr>MT KLASS 3</vt:lpstr>
      <vt:lpstr>MT KLASS 4</vt:lpstr>
      <vt:lpstr>MT KLASS 5</vt:lpstr>
      <vt:lpstr>MT KLASS 6</vt:lpstr>
      <vt:lpstr>MT KLASS 7</vt:lpstr>
      <vt:lpstr>Tabell 17</vt:lpstr>
      <vt:lpstr>IND!Utskriftsområde</vt:lpstr>
      <vt:lpstr>'IND KLASS 1'!Utskriftsområde</vt:lpstr>
      <vt:lpstr>'IND KLASS 2'!Utskriftsområde</vt:lpstr>
      <vt:lpstr>'IND KLASS 3'!Utskriftsområde</vt:lpstr>
      <vt:lpstr>'IND KLASS 4'!Utskriftsområde</vt:lpstr>
      <vt:lpstr>'IND KLASS 5'!Utskriftsområde</vt:lpstr>
      <vt:lpstr>'IND KLASS 6'!Utskriftsområde</vt:lpstr>
      <vt:lpstr>'IND KLASS 7'!Utskriftsområde</vt:lpstr>
      <vt:lpstr>MT!Utskriftsområde</vt:lpstr>
      <vt:lpstr>'MT KLASS 1'!Utskriftsområde</vt:lpstr>
      <vt:lpstr>'MT KLASS 2'!Utskriftsområde</vt:lpstr>
      <vt:lpstr>'MT KLASS 3'!Utskriftsområde</vt:lpstr>
      <vt:lpstr>'MT KLASS 4'!Utskriftsområde</vt:lpstr>
      <vt:lpstr>'MT KLASS 5'!Utskriftsområde</vt:lpstr>
      <vt:lpstr>'MT KLASS 6'!Utskriftsområde</vt:lpstr>
      <vt:lpstr>'MT KLASS 7'!Utskriftsområde</vt:lpstr>
      <vt:lpstr>'Tabell 17'!Utskriftsområde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Enheten för rättsstatistik</dc:creator>
  <cp:lastModifiedBy>Louise Ekström</cp:lastModifiedBy>
  <cp:lastPrinted>2019-12-02T10:34:34Z</cp:lastPrinted>
  <dcterms:created xsi:type="dcterms:W3CDTF">2018-11-23T13:05:49Z</dcterms:created>
  <dcterms:modified xsi:type="dcterms:W3CDTF">2019-12-02T12:17:58Z</dcterms:modified>
</cp:coreProperties>
</file>